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50" windowHeight="10320" activeTab="0"/>
  </bookViews>
  <sheets>
    <sheet name="Шаблон ОО 2017 г." sheetId="1" r:id="rId1"/>
    <sheet name="Классиф программ разв" sheetId="2" state="hidden" r:id="rId2"/>
    <sheet name="Лист1" sheetId="3" state="hidden" r:id="rId3"/>
  </sheets>
  <externalReferences>
    <externalReference r:id="rId6"/>
    <externalReference r:id="rId7"/>
    <externalReference r:id="rId8"/>
  </externalReferences>
  <definedNames>
    <definedName name="AreaData">'[3]АТЕ'!#REF!</definedName>
    <definedName name="cod">#REF!</definedName>
    <definedName name="cod1">#REF!</definedName>
    <definedName name="god">'Лист1'!$C$16:$C$23</definedName>
    <definedName name="GovRange">#REF!</definedName>
    <definedName name="grant_id">'Шаблон ОО 2017 г.'!$A$3</definedName>
    <definedName name="katpos">'Лист1'!$C$3:$C$4</definedName>
    <definedName name="kod">'[1]Коды школ'!$B$3:$B$840</definedName>
    <definedName name="kodi">#REF!</definedName>
    <definedName name="MyRange">#REF!</definedName>
    <definedName name="MyRange1">#REF!</definedName>
    <definedName name="NotMyRange">#REF!</definedName>
    <definedName name="ouu">'Лист1'!$E$3:$E$10</definedName>
    <definedName name="pnpo">'Лист1'!$E$16:$E$47</definedName>
    <definedName name="pr">#REF!</definedName>
    <definedName name="pred">#REF!</definedName>
    <definedName name="PStationRange">#REF!</definedName>
    <definedName name="RegionData_RegionStr" hidden="1">'[3]XLR_NoRangeSheet'!$B$6</definedName>
    <definedName name="SchoolRange">#REF!</definedName>
    <definedName name="sp">'Лист1'!$A$2:$A$64</definedName>
    <definedName name="spi">'Лист1'!$A$3:$A$64</definedName>
    <definedName name="spi1">'Классиф программ разв'!$A$6:$A$9</definedName>
    <definedName name="spi2">'Классиф программ разв'!$A$4:$A$12</definedName>
    <definedName name="spi3">'Классиф программ разв'!$A$6:$A$12</definedName>
    <definedName name="spisok">'Лист1'!$A$6:$A$64</definedName>
    <definedName name="StationRange">#REF!</definedName>
    <definedName name="SubjSchRange">#REF!</definedName>
    <definedName name="tobj_id">'Шаблон ОО 2017 г.'!$A$2</definedName>
    <definedName name="_xlnm.Print_Area" localSheetId="0">'Шаблон ОО 2017 г.'!$B$1:$J$205</definedName>
  </definedNames>
  <calcPr fullCalcOnLoad="1"/>
</workbook>
</file>

<file path=xl/sharedStrings.xml><?xml version="1.0" encoding="utf-8"?>
<sst xmlns="http://schemas.openxmlformats.org/spreadsheetml/2006/main" count="431" uniqueCount="328">
  <si>
    <t>Спортивно-игровой комплекс</t>
  </si>
  <si>
    <r>
      <t xml:space="preserve">Категория поселения                                                   </t>
    </r>
    <r>
      <rPr>
        <sz val="11"/>
        <rFont val="Times New Roman"/>
        <family val="1"/>
      </rPr>
      <t>(выбрать из списка)</t>
    </r>
  </si>
  <si>
    <t>Бюджет</t>
  </si>
  <si>
    <t>Внебюджетные источники</t>
  </si>
  <si>
    <t>Процедурный кабинет</t>
  </si>
  <si>
    <t xml:space="preserve"> 5.2</t>
  </si>
  <si>
    <t xml:space="preserve"> 5.3</t>
  </si>
  <si>
    <t>Тренажерный зал</t>
  </si>
  <si>
    <t>Плавательный бассейн</t>
  </si>
  <si>
    <t xml:space="preserve"> 5.4</t>
  </si>
  <si>
    <t>Включение в расписание динамических перемен, в том числе на воздухе</t>
  </si>
  <si>
    <t>1. Высокое качество результатов обучения и воспитания</t>
  </si>
  <si>
    <t xml:space="preserve"> 1.1</t>
  </si>
  <si>
    <t xml:space="preserve">Количество выпускников 11 классов, получивших аттестат </t>
  </si>
  <si>
    <t xml:space="preserve">Общее количество выпускников 11 классов </t>
  </si>
  <si>
    <t xml:space="preserve"> 1.2</t>
  </si>
  <si>
    <t>М.П.</t>
  </si>
  <si>
    <t>должность руководителя и наименование организации</t>
  </si>
  <si>
    <t xml:space="preserve"> 1.3</t>
  </si>
  <si>
    <t xml:space="preserve">Количество выпускников 9 классов </t>
  </si>
  <si>
    <t xml:space="preserve"> 1.5</t>
  </si>
  <si>
    <t>Доля второгодников</t>
  </si>
  <si>
    <t>Общее количество второгодников</t>
  </si>
  <si>
    <t xml:space="preserve"> 1.6</t>
  </si>
  <si>
    <t xml:space="preserve"> на  муниципальном уровне</t>
  </si>
  <si>
    <t xml:space="preserve"> на международном уровне</t>
  </si>
  <si>
    <t xml:space="preserve"> 2.1</t>
  </si>
  <si>
    <t xml:space="preserve"> 2.2</t>
  </si>
  <si>
    <t xml:space="preserve"> Сертификат ОЭС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</si>
  <si>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</si>
  <si>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</si>
  <si>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</si>
  <si>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</si>
  <si>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</si>
  <si>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</si>
  <si>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>3. Обеспечение доступности качественного образования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</si>
  <si>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</si>
  <si>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</si>
  <si>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</si>
  <si>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</si>
  <si>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</si>
  <si>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</si>
  <si>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>5. Создание условий для сохранения здоровья обучающихся</t>
  </si>
  <si>
    <t xml:space="preserve"> 5.1</t>
  </si>
  <si>
    <t xml:space="preserve"> 6.1</t>
  </si>
  <si>
    <t xml:space="preserve"> 6.2</t>
  </si>
  <si>
    <t xml:space="preserve"> 6.3</t>
  </si>
  <si>
    <t xml:space="preserve"> 6.4</t>
  </si>
  <si>
    <t>8. Создание условий для внеурочной деятельности обучающихся и организации дополнительного образования</t>
  </si>
  <si>
    <t xml:space="preserve">Количество учащихся 9-11 классов, участвующих в предметных олимпиадах </t>
  </si>
  <si>
    <t xml:space="preserve">Доля участников научных конференций школьников от количества учащихся 9-11 классов </t>
  </si>
  <si>
    <t>Количество учащихся 9-11 классов, участвующих в научных конференциях школьников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</si>
  <si>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</si>
  <si>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</si>
  <si>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</si>
  <si>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</si>
  <si>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</si>
  <si>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</si>
  <si>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</si>
  <si>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</si>
  <si>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</si>
  <si>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</si>
  <si>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</si>
  <si>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</si>
  <si>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</si>
  <si>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</si>
  <si>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</si>
  <si>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</si>
  <si>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</si>
  <si>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</si>
  <si>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</si>
  <si>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</si>
  <si>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</si>
  <si>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</si>
  <si>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</si>
  <si>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</si>
  <si>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</si>
  <si>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</si>
  <si>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</si>
  <si>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</si>
  <si>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</si>
  <si>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</si>
  <si>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</si>
  <si>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</si>
  <si>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</si>
  <si>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</si>
  <si>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</si>
  <si>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</si>
  <si>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</si>
  <si>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</si>
  <si>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</si>
  <si>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</si>
  <si>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</si>
  <si>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</si>
  <si>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</si>
  <si>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</si>
  <si>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</si>
  <si>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</si>
  <si>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</si>
  <si>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подпись</t>
  </si>
  <si>
    <t>Пильнинский</t>
  </si>
  <si>
    <t>Починковский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</si>
  <si>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</si>
  <si>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</si>
  <si>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</si>
  <si>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</si>
  <si>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</si>
  <si>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</si>
  <si>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</si>
  <si>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</si>
  <si>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</si>
  <si>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</si>
  <si>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</si>
  <si>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 xml:space="preserve">Представленную информацию заверяю </t>
  </si>
  <si>
    <t>Фитобар</t>
  </si>
  <si>
    <t>Организация занятий по ЛФК</t>
  </si>
  <si>
    <t xml:space="preserve">Кабинет массажа </t>
  </si>
  <si>
    <t>Медицинский кабинет</t>
  </si>
  <si>
    <t>Физиокабинет с оборудованием для физиопроцедур</t>
  </si>
  <si>
    <t xml:space="preserve"> 2.9</t>
  </si>
  <si>
    <t>Направление оздоровления</t>
  </si>
  <si>
    <t>Информационно-образовательная среда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</si>
  <si>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</si>
  <si>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</si>
  <si>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</si>
  <si>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Социокультурное направление</t>
  </si>
  <si>
    <t>Этнокультурное направление</t>
  </si>
  <si>
    <t>Профессиональное направление</t>
  </si>
  <si>
    <t>Доля педагогов, имеющих высшую квалификационную категорию</t>
  </si>
  <si>
    <t xml:space="preserve"> 3.5</t>
  </si>
  <si>
    <t>Количество педагогов, имеющих высшую квалификационную категорию</t>
  </si>
  <si>
    <t xml:space="preserve"> 3.6</t>
  </si>
  <si>
    <t xml:space="preserve"> 1.4</t>
  </si>
  <si>
    <t xml:space="preserve"> 1.7</t>
  </si>
  <si>
    <t xml:space="preserve"> 1.8</t>
  </si>
  <si>
    <t>Категория поселения</t>
  </si>
  <si>
    <t>село</t>
  </si>
  <si>
    <t>город</t>
  </si>
  <si>
    <t>Балахнинский</t>
  </si>
  <si>
    <t>Кулебакский</t>
  </si>
  <si>
    <t>ОУ участник профессиональных конкурсов (конкурс  ПНПО не учитывается)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</si>
  <si>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</si>
  <si>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</si>
  <si>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</si>
  <si>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</si>
  <si>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</si>
  <si>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 и федеральные</t>
  </si>
  <si>
    <t>муниципальные, региональные и федеральные</t>
  </si>
  <si>
    <t>не участвовали</t>
  </si>
  <si>
    <r>
      <t xml:space="preserve">Приоритетное направление программы развития                                                                  </t>
    </r>
    <r>
      <rPr>
        <sz val="12"/>
        <rFont val="Times New Roman"/>
        <family val="1"/>
      </rPr>
      <t>(выбрать из списка)</t>
    </r>
  </si>
  <si>
    <t xml:space="preserve"> Министерства образования РФ </t>
  </si>
  <si>
    <t xml:space="preserve">Министерства образования Нижегородской области </t>
  </si>
  <si>
    <t>Спортивный          зал</t>
  </si>
  <si>
    <t>Видеонаблю-дение</t>
  </si>
  <si>
    <t>г.Н.Новгород, область (государственные ОУ)</t>
  </si>
  <si>
    <t>г.Н.Новгород, область (федеральные ОУ)</t>
  </si>
  <si>
    <t>г.Н.Новгород, область (негосударственные ОУ)</t>
  </si>
  <si>
    <t>Заключение НМЭС НИРО </t>
  </si>
  <si>
    <t xml:space="preserve">Наличие скоростного выхода в Интернет (скорость канала не ниже 512 кб/сек) (да/нет)     </t>
  </si>
  <si>
    <t xml:space="preserve">Наличие лечебно-оздоровительного комплекса (да/нет)     </t>
  </si>
  <si>
    <t xml:space="preserve">Организация здоровьесберегающей деятельности (да/нет)     </t>
  </si>
  <si>
    <t xml:space="preserve">Наличие охранно-пожарной сигнализации (да/нет)      </t>
  </si>
  <si>
    <t xml:space="preserve">Наличие антитеррористических мер (да/нет)     </t>
  </si>
  <si>
    <t xml:space="preserve">Наличие материально-технических условий для организации внеурочной деятельности (да/нет)     </t>
  </si>
  <si>
    <t>Охрана с помощью физических лиц</t>
  </si>
  <si>
    <t xml:space="preserve">Стоматологи-ческий кабинет </t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</si>
  <si>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</si>
  <si>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</si>
  <si>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</si>
  <si>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 xml:space="preserve"> </t>
  </si>
  <si>
    <t xml:space="preserve"> НИРО или ВУЗов, имеющих государственную аккредитацию  </t>
  </si>
  <si>
    <t xml:space="preserve">Наличие попечительского совета (да/нет)     </t>
  </si>
  <si>
    <t xml:space="preserve">Наличие органов ученического  самоуправления (да/нет)     </t>
  </si>
  <si>
    <t xml:space="preserve"> на               федеральном уровне</t>
  </si>
  <si>
    <t>Тревожная кнопка (вневедомст-венная охрана)</t>
  </si>
  <si>
    <t>Платные дополнитель-ные услуги</t>
  </si>
  <si>
    <t xml:space="preserve"> на            региональном уровне</t>
  </si>
  <si>
    <t xml:space="preserve"> на         региональном уровне</t>
  </si>
  <si>
    <t xml:space="preserve"> на        региональном уровне</t>
  </si>
  <si>
    <t xml:space="preserve"> на     региональном уровне</t>
  </si>
  <si>
    <r>
      <t xml:space="preserve">Доля участников предметных олимпиад от количества учащихся        </t>
    </r>
    <r>
      <rPr>
        <b/>
        <sz val="12"/>
        <rFont val="Times New Roman"/>
        <family val="1"/>
      </rPr>
      <t>9-11 классов</t>
    </r>
  </si>
  <si>
    <t xml:space="preserve">Доля педагогических работников, повысивших свою квалификацию за отчетный период </t>
  </si>
  <si>
    <t>Общее количество педагогов, повысивших свою квалификацию за отчетный период</t>
  </si>
  <si>
    <t>Общее количество обучающихся, осваивающих общеобразовательные программы среднего общего образования</t>
  </si>
  <si>
    <t xml:space="preserve">Наличие той или иной формы подготовки к обучению в школе детей старшего дошкольного возраста (да/нет)     </t>
  </si>
  <si>
    <t>Доля учебных аудиторий, оборудованных мультимедийным проектором и интерактивным оборудованием</t>
  </si>
  <si>
    <t>Количество учебных аудиторий, оборудованных мультимедийным проектором, интерактивным оборудованием</t>
  </si>
  <si>
    <t xml:space="preserve"> 3.7</t>
  </si>
  <si>
    <t xml:space="preserve"> 3.8</t>
  </si>
  <si>
    <t xml:space="preserve"> 3.9</t>
  </si>
  <si>
    <t>Доля учебных аудиторий, в которых обеспечена безбарьерная среда для детей с ограниченными возможностями здоровья, от общего количества аудиторий организации</t>
  </si>
  <si>
    <t>Количество учебных аудиторий, в которых обеспечена безбарьерная среда для детей с ограниченными возможностями здоровья</t>
  </si>
  <si>
    <t xml:space="preserve"> 3.10</t>
  </si>
  <si>
    <t xml:space="preserve"> 3.11</t>
  </si>
  <si>
    <t xml:space="preserve">Наличие системы работы с одаренными детьми и талантливой молодежью (да/нет)     </t>
  </si>
  <si>
    <t xml:space="preserve"> 4.3</t>
  </si>
  <si>
    <t xml:space="preserve"> 4.4</t>
  </si>
  <si>
    <t xml:space="preserve">Наличие коллегиальных органов управления, отражающих интересы родителей, педагогов (да/нет)     </t>
  </si>
  <si>
    <t>4. Сочетание принципов единоначалия и коллегиальности</t>
  </si>
  <si>
    <t>6. Обеспечение условий пожарной безопасности и условий охраны труда участников образовательного процесса в организации</t>
  </si>
  <si>
    <t xml:space="preserve"> 6.5</t>
  </si>
  <si>
    <t xml:space="preserve">Организация контрольно-пропускного режима (да/нет)      </t>
  </si>
  <si>
    <t xml:space="preserve"> 6.6</t>
  </si>
  <si>
    <r>
      <t>Количество учащихся-победителей фестивалей, конкурсов, спортивных соревнований, смотров</t>
    </r>
    <r>
      <rPr>
        <sz val="12"/>
        <color indexed="10"/>
        <rFont val="Times New Roman"/>
        <family val="1"/>
      </rPr>
      <t xml:space="preserve"> </t>
    </r>
  </si>
  <si>
    <t>Количество учителей-победителей конкурсов профессионального мастерства</t>
  </si>
  <si>
    <t>Количество учащихся, охваченных различными формами дополнительного образования в общеобразовательной организации</t>
  </si>
  <si>
    <t xml:space="preserve"> 8.6</t>
  </si>
  <si>
    <t>9. Переход образовательной организации на новые образовательные стандарты</t>
  </si>
  <si>
    <t xml:space="preserve"> 9.1</t>
  </si>
  <si>
    <t>Количество педагогических работников (включая руководителей), прошедших повышение квалификации и/или профессиональную переподготовку в соответствии с ФГОС</t>
  </si>
  <si>
    <t xml:space="preserve"> 9.2</t>
  </si>
  <si>
    <t>Доля обучающихся по ФГОС, которым обеспечена возможность пользования в соответствии с ФГОС учебным оборудованием для практических работ, интерактивными учебными пособиями</t>
  </si>
  <si>
    <t>Количество обучающихся по ФГОС, которым обеспечена возможность пользования в соответствии с ФГОС учебным оборудованием для практических работ, интерактивными учебными пособиями</t>
  </si>
  <si>
    <t xml:space="preserve"> 9.3</t>
  </si>
  <si>
    <t xml:space="preserve"> 9.4</t>
  </si>
  <si>
    <t>Доля учителей-победителей конкурсов профессионального мастерства</t>
  </si>
  <si>
    <t>ИНН ОО</t>
  </si>
  <si>
    <r>
      <t xml:space="preserve">Наименование ОО </t>
    </r>
    <r>
      <rPr>
        <sz val="12"/>
        <rFont val="Times New Roman"/>
        <family val="1"/>
      </rPr>
      <t xml:space="preserve">                                                           </t>
    </r>
    <r>
      <rPr>
        <sz val="11"/>
        <rFont val="Times New Roman"/>
        <family val="1"/>
      </rPr>
      <t>(в соответствии с Уставом, полное)</t>
    </r>
  </si>
  <si>
    <r>
      <t xml:space="preserve">Вид ОО 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sz val="11"/>
        <rFont val="Times New Roman"/>
        <family val="1"/>
      </rPr>
      <t>(в соответствии со  свидетельством о государственной аккредитации )</t>
    </r>
  </si>
  <si>
    <t>ФИО руководителя ОО</t>
  </si>
  <si>
    <r>
      <t xml:space="preserve">Точный юридический адрес ОО       </t>
    </r>
    <r>
      <rPr>
        <sz val="12"/>
        <rFont val="Times New Roman"/>
        <family val="1"/>
      </rPr>
      <t xml:space="preserve">                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</si>
  <si>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Точный почтовый адрес ОО </t>
    </r>
    <r>
      <rPr>
        <sz val="12"/>
        <rFont val="Times New Roman"/>
        <family val="1"/>
      </rPr>
      <t xml:space="preserve">                      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</si>
  <si>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ОО участник профессиональных конкурсов (конкурс  ПНПО не учитывается)  </t>
    </r>
    <r>
      <rPr>
        <sz val="11"/>
        <rFont val="Times New Roman"/>
        <family val="1"/>
      </rPr>
      <t>(выбрать из списка)</t>
    </r>
  </si>
  <si>
    <r>
      <t xml:space="preserve">ОО участник конкурса ПНПО </t>
    </r>
    <r>
      <rPr>
        <sz val="12"/>
        <rFont val="Times New Roman"/>
        <family val="1"/>
      </rPr>
      <t xml:space="preserve">(да/нет)                                                                                               </t>
    </r>
  </si>
  <si>
    <t>3. стажировки по теме:</t>
  </si>
  <si>
    <t>4. круглого(ых) стола(ов) по теме:</t>
  </si>
  <si>
    <t xml:space="preserve">5.  пресс-конференции(ий)  по теме: </t>
  </si>
  <si>
    <t>Доля учащихся (6,6-18 лет), не получивших обязательного общего образования</t>
  </si>
  <si>
    <t>Количество учащихся (6,6-18 лет), не получивших обязательного общего образования</t>
  </si>
  <si>
    <t xml:space="preserve">Наличие условий для физического развития учащихся (да/нет)     </t>
  </si>
  <si>
    <t>Доля учащихся, пользующихся горячим питанием</t>
  </si>
  <si>
    <t>Количество учащихся, пользующихся горячим питанием</t>
  </si>
  <si>
    <t>Доля учащихся, получивших травмы во время учебно-воспитательного процесса</t>
  </si>
  <si>
    <t>Количество учащихся, получивших травмы во время учебно-воспитательного процесса</t>
  </si>
  <si>
    <t>7. Участие организации в муниципальных, региональных, федеральных и международных фестивалях, конкурсах, смотрах и т.п.</t>
  </si>
  <si>
    <t>Общее количество учащихся 9-11 классов (суммарно за три года)</t>
  </si>
  <si>
    <t>ИДЕНТИФИКАЦИЯ ОО</t>
  </si>
  <si>
    <t xml:space="preserve">фамилия, имя, отчество руководителя организации </t>
  </si>
  <si>
    <r>
      <t xml:space="preserve">ОО получатель гранта Губернатора Нижегородской области </t>
    </r>
    <r>
      <rPr>
        <sz val="12"/>
        <rFont val="Times New Roman"/>
        <family val="1"/>
      </rPr>
      <t xml:space="preserve">(да/нет)     </t>
    </r>
    <r>
      <rPr>
        <b/>
        <sz val="12"/>
        <rFont val="Times New Roman"/>
        <family val="1"/>
      </rPr>
      <t xml:space="preserve">                             </t>
    </r>
    <r>
      <rPr>
        <sz val="12"/>
        <rFont val="Times New Roman"/>
        <family val="1"/>
      </rPr>
      <t xml:space="preserve"> </t>
    </r>
  </si>
  <si>
    <t>Руководитель организации:</t>
  </si>
  <si>
    <r>
      <t xml:space="preserve">Тип ОО </t>
    </r>
    <r>
      <rPr>
        <sz val="12"/>
        <rFont val="Times New Roman"/>
        <family val="1"/>
      </rPr>
      <t xml:space="preserve">                                                                              </t>
    </r>
    <r>
      <rPr>
        <sz val="11"/>
        <rFont val="Times New Roman"/>
        <family val="1"/>
      </rPr>
      <t>(в соответствии со свидетельством о государственной аккредитации )</t>
    </r>
  </si>
  <si>
    <r>
      <t xml:space="preserve">Контактная информация ОО  </t>
    </r>
    <r>
      <rPr>
        <sz val="12"/>
        <rFont val="Times New Roman"/>
        <family val="1"/>
      </rPr>
      <t xml:space="preserve">(телефон/факс, E-mail, сайт)      </t>
    </r>
    <r>
      <rPr>
        <b/>
        <sz val="12"/>
        <rFont val="Times New Roman"/>
        <family val="1"/>
      </rPr>
      <t xml:space="preserve">                         </t>
    </r>
    <r>
      <rPr>
        <sz val="12"/>
        <rFont val="Times New Roman"/>
        <family val="1"/>
      </rPr>
      <t xml:space="preserve">                               </t>
    </r>
  </si>
  <si>
    <t>Название программы развития</t>
  </si>
  <si>
    <t xml:space="preserve">Наличие практики выявления общественного мнения по наиболее важным вопросам школьной жизни с помощью социальных опросов, горячих линий, форумов на сайте и других мер работы с общественностью и получения обратной связи (да/нет)     </t>
  </si>
  <si>
    <t>Среднее количество часов в неделю внеурочной деятельности в классах начальной школы, обучающихся по ФГОС, в том числе, отведенных по направлениям (спортивно-оздоровительное, духовно- нравственное, специальное, общеинтеллектуальное, общекультурное, другое)</t>
  </si>
  <si>
    <t xml:space="preserve"> 8.7</t>
  </si>
  <si>
    <t xml:space="preserve"> на  муниципальном  уровне</t>
  </si>
  <si>
    <t xml:space="preserve"> на              региональном  уровне</t>
  </si>
  <si>
    <t xml:space="preserve"> на           региональном  уровне</t>
  </si>
  <si>
    <t>2. Эффективное использование современных образовательных технологий, в том числе информационно-коммуникационных,                                                                                              в образовательном процессе</t>
  </si>
  <si>
    <t>Ограждение</t>
  </si>
  <si>
    <t>Освещенность</t>
  </si>
  <si>
    <t>Общее количество обучающихся по ФГОС</t>
  </si>
  <si>
    <t>Средний балл выпускников организации по математике по результатам ЕГЭ  в отчетном периоде</t>
  </si>
  <si>
    <t xml:space="preserve">Средний балл выпускников организации по русскому языку по результатам ЕГЭ  в отчетном периоде </t>
  </si>
  <si>
    <t xml:space="preserve">Доля выпускников организации, продолживших обучение после окончания школы </t>
  </si>
  <si>
    <t xml:space="preserve">Количество выпускников организации, продолживших обучение после окончания школы </t>
  </si>
  <si>
    <t>Доля выпускников 9 классов, продолживших обучение в данной организации</t>
  </si>
  <si>
    <t>Количество выпускников 9 классов, продолживших обучение в данной организации</t>
  </si>
  <si>
    <t>Общее количество учащихся организации</t>
  </si>
  <si>
    <t>Общее количество педагогов организации (без совместителей)</t>
  </si>
  <si>
    <t xml:space="preserve">Наличие электронного документооборота и автоматизированной системы управления организацией (да/нет)     </t>
  </si>
  <si>
    <t>Использование в организации (при реализации образовательных программ) дистанционных образовательных технологий, электронного обучения (да/нет)</t>
  </si>
  <si>
    <t xml:space="preserve">Общее количество учащихся организации </t>
  </si>
  <si>
    <t>Общее количество учебных аудиторий в организации</t>
  </si>
  <si>
    <t>Доля учащихся, занимающихся в спортивных кружках, секциях, клубах в организации</t>
  </si>
  <si>
    <t>Количество учащихся, занимающихся в спортивных кружках, секциях, клубах в организации</t>
  </si>
  <si>
    <t xml:space="preserve">Количество фестивалей, конкурсов, спортивных соревнований, смотров,  в которых организация принимала участие </t>
  </si>
  <si>
    <t>Доля победителей в конкурсах, соревнованиях, фестивалях, смотрах от общего числа учащихся организации</t>
  </si>
  <si>
    <t>Общее количество учащихся организации (суммарно за три года)</t>
  </si>
  <si>
    <t>Общее количество педагогов организации (без совместителей  суммарно за три года)</t>
  </si>
  <si>
    <t xml:space="preserve">Количество направлений, по которым организация обеспечивает дополнительное образование  </t>
  </si>
  <si>
    <t xml:space="preserve">Наличие программ и учебно-методических комплексов по всем направлениям дополнительного образования, реализуемым организацией (да/нет)     </t>
  </si>
  <si>
    <t xml:space="preserve">Доля учащихся, охваченных различными формами дополнительного образования в организации </t>
  </si>
  <si>
    <t xml:space="preserve">Источники финансирования дополнительного образования организации (да/нет)     </t>
  </si>
  <si>
    <t>Доля педагогических и управленческих кадров организации, прошедших повышение квалификации и/или профессиональную переподготовку в соответствии с ФГОС</t>
  </si>
  <si>
    <t>Общее количество педагогических работников (включая руководителей) организации (без совместителей)</t>
  </si>
  <si>
    <t>учредитель организации:</t>
  </si>
  <si>
    <r>
      <t xml:space="preserve">Регистрационный номер                                               </t>
    </r>
    <r>
      <rPr>
        <sz val="12"/>
        <rFont val="Times New Roman"/>
        <family val="1"/>
      </rPr>
      <t xml:space="preserve">  (присваивается автоматически при регистрации)</t>
    </r>
  </si>
  <si>
    <r>
      <t xml:space="preserve">Место расположения ОО                                                 </t>
    </r>
    <r>
      <rPr>
        <sz val="11"/>
        <rFont val="Times New Roman"/>
        <family val="1"/>
      </rPr>
      <t>(выбрать из списка)</t>
    </r>
  </si>
  <si>
    <t xml:space="preserve">6. другие: </t>
  </si>
  <si>
    <t>г.о.г.Бор</t>
  </si>
  <si>
    <t>г.о.г.Выкса</t>
  </si>
  <si>
    <t>г.о.г.Шахунья</t>
  </si>
  <si>
    <t>г.о.Семеновский</t>
  </si>
  <si>
    <t xml:space="preserve">Отсутствие правонарушений и преступлений, совершенных несовершеннолетними учащимися организации (да/нет)      </t>
  </si>
  <si>
    <t xml:space="preserve">Отсутствие случаев                                                 производственного травматизма                  с работниками организации                                                                                                                                                             (да/нет)      </t>
  </si>
  <si>
    <t>2013-2014</t>
  </si>
  <si>
    <t>2014-2015</t>
  </si>
  <si>
    <t>Наименование коллегиального органа управления</t>
  </si>
  <si>
    <t>Доля выпускников организации, получивших аттестат о среднем общем образовании</t>
  </si>
  <si>
    <t xml:space="preserve">Участие организации в инновационной работе (да/нет)     </t>
  </si>
  <si>
    <t>Количество авторских сертифицированных учебных программ, разработанных и используемых педагогами ОО в отчетном периоде</t>
  </si>
  <si>
    <t>Количество авторских сертифицированных общеобразовательных дополнительных программ, разработанных и используемых педагогами ОО в отчетном периоде</t>
  </si>
  <si>
    <t xml:space="preserve">Участие учащихся в сетевых Интернет-проектах в рамках деятельности ОО (да/нет)     </t>
  </si>
  <si>
    <t xml:space="preserve">Количество семинаров, конференций, стажировок, проведенных на базе организации </t>
  </si>
  <si>
    <t xml:space="preserve">Наличие в основной образовательной программе организации проектных форм обучения (да/нет)     </t>
  </si>
  <si>
    <t>Доля учащихся в классах по направленностям (профильных) в общей численности обучающихся, осваивающих общеобразовательные программы среднего общего образования</t>
  </si>
  <si>
    <t>Количество обучающихся  в классах по направленностям (профильных) в общей численности обучающихся, осваивающих общеобразовательные программы среднего общего образования</t>
  </si>
  <si>
    <t>Реализация адаптированной образовательной программы для лиц с ОВЗ с учетом особенностей их психофизического развития, индивидуальных возможностей и при необходимости обеспечивающая коррекцию нарушений развития и социальную адаптацию указанных лиц (да/нет)</t>
  </si>
  <si>
    <t xml:space="preserve">Формы взаимодействия с профессиональными образовательными организациями и образовательными организациями высшего образования (да/нет)     </t>
  </si>
  <si>
    <t>Соглашение о сотрудничестве</t>
  </si>
  <si>
    <t>Совмещенный учебный план</t>
  </si>
  <si>
    <t>Количество учащихся, сдавших ГТО</t>
  </si>
  <si>
    <r>
      <t xml:space="preserve">Кабинет релаксации или кабинет </t>
    </r>
    <r>
      <rPr>
        <b/>
        <sz val="9"/>
        <rFont val="Times New Roman"/>
        <family val="1"/>
      </rPr>
      <t xml:space="preserve">психологической </t>
    </r>
    <r>
      <rPr>
        <b/>
        <sz val="10"/>
        <rFont val="Times New Roman"/>
        <family val="1"/>
      </rPr>
      <t>разгрузки</t>
    </r>
  </si>
  <si>
    <t>Наличие в штате ОО психолога, имеющего базовое образование или прошедшего профессиональную переподготовку</t>
  </si>
  <si>
    <t>Наличие в ОО постоянно действующей программы профилактики наркомании, табакокурения, употребления психоактивных веществ</t>
  </si>
  <si>
    <t>Наличие в организации педагогов, официально включенных в состав экспертов, осуществляющих общественно-профессиональную экспертизу образовательных и воспитательных разработок</t>
  </si>
  <si>
    <t>Доля учащихся, охваченных  формами отдыха и занятости, проводимых организацией, в каникулярное время</t>
  </si>
  <si>
    <t>Количество учащихся, охваченных  формами отдыха и занятости, проводимых организацией, в каникулярное время</t>
  </si>
  <si>
    <t>Доля обучающихся по ФГОС, которым обеспечена возможность обучаться по индивидуальным образовательным программам</t>
  </si>
  <si>
    <t>Количество обучающихся по ФГОС, которым обеспечена возможность обучаться по индивидуальным образовательным программам</t>
  </si>
  <si>
    <t>5.5</t>
  </si>
  <si>
    <t>5.6</t>
  </si>
  <si>
    <t>5.7</t>
  </si>
  <si>
    <t>5.8</t>
  </si>
  <si>
    <t>7.1</t>
  </si>
  <si>
    <t>7.2</t>
  </si>
  <si>
    <t>7.3</t>
  </si>
  <si>
    <t>7.4</t>
  </si>
  <si>
    <t xml:space="preserve">Доля учителей в возрасте до 30 лет в общей численности педагогов организации </t>
  </si>
  <si>
    <t>Общее количество учителей в возрасте до 30 лет</t>
  </si>
  <si>
    <t xml:space="preserve">Наличие инженерно-технической укрепленности организации(да/нет)      </t>
  </si>
  <si>
    <t>Совместная программа деятельности</t>
  </si>
  <si>
    <t>Доля учащихся, сдавших ГТО, от общего числа учащихся основного общего и среднего общего образования</t>
  </si>
  <si>
    <t>Общее количество учащихся основного общего и среднего общего образования</t>
  </si>
  <si>
    <t xml:space="preserve">Информация о деятельности общеобразовательной организации за отчетный период                                                                                                                                              по количественным и качественным показателям критериев отбора                                                                                                                                                                                                              (2013-2014, 2014-2015, 2015-2016 уч.гг.) </t>
  </si>
  <si>
    <t>2015-2016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</si>
</sst>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0000%"/>
    <numFmt numFmtId="174" formatCode="0;[Red]0"/>
    <numFmt numFmtId="175" formatCode="0.0000"/>
    <numFmt numFmtId="176" formatCode="[$-FC19]d\ mmmm\ yyyy\ &quot;г.&quot;"/>
    <numFmt numFmtId="177" formatCode="dd/mm/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d\ mmmm\ yyyy\ \г\.;@"/>
    <numFmt numFmtId="183" formatCode="0.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26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vertical="top" wrapText="1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justify" vertical="center" wrapText="1"/>
    </xf>
    <xf numFmtId="0" fontId="29" fillId="0" borderId="0" xfId="0" applyFont="1" applyBorder="1" applyAlignment="1" applyProtection="1">
      <alignment horizontal="center" vertical="top"/>
      <protection/>
    </xf>
    <xf numFmtId="0" fontId="28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vertical="center" wrapText="1"/>
      <protection/>
    </xf>
    <xf numFmtId="0" fontId="33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Border="1" applyAlignment="1" applyProtection="1">
      <alignment horizontal="center" vertical="center"/>
      <protection/>
    </xf>
    <xf numFmtId="183" fontId="36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172" fontId="36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" fontId="36" fillId="22" borderId="10" xfId="0" applyNumberFormat="1" applyFont="1" applyFill="1" applyBorder="1" applyAlignment="1" applyProtection="1">
      <alignment horizontal="center" vertical="center"/>
      <protection locked="0"/>
    </xf>
    <xf numFmtId="0" fontId="36" fillId="22" borderId="10" xfId="0" applyNumberFormat="1" applyFont="1" applyFill="1" applyBorder="1" applyAlignment="1" applyProtection="1">
      <alignment horizontal="center" vertical="center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36" fillId="22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6" fillId="22" borderId="13" xfId="0" applyNumberFormat="1" applyFont="1" applyFill="1" applyBorder="1" applyAlignment="1" applyProtection="1">
      <alignment horizontal="center" vertical="center"/>
      <protection locked="0"/>
    </xf>
    <xf numFmtId="16" fontId="2" fillId="0" borderId="10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" fontId="36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/>
      <protection hidden="1"/>
    </xf>
    <xf numFmtId="49" fontId="36" fillId="2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3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7" fillId="0" borderId="12" xfId="0" applyFont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/>
    </xf>
    <xf numFmtId="16" fontId="2" fillId="0" borderId="1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0" fillId="0" borderId="10" xfId="0" applyNumberFormat="1" applyFont="1" applyFill="1" applyBorder="1" applyAlignment="1" applyProtection="1">
      <alignment horizontal="center" vertical="center"/>
      <protection locked="0"/>
    </xf>
    <xf numFmtId="0" fontId="37" fillId="0" borderId="10" xfId="0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1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vertical="center"/>
    </xf>
    <xf numFmtId="0" fontId="1" fillId="24" borderId="1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/>
    </xf>
    <xf numFmtId="172" fontId="36" fillId="24" borderId="10" xfId="0" applyNumberFormat="1" applyFont="1" applyFill="1" applyBorder="1" applyAlignment="1" applyProtection="1">
      <alignment horizontal="center" vertical="center"/>
      <protection hidden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 applyProtection="1">
      <alignment horizontal="left" vertical="center" wrapText="1"/>
      <protection/>
    </xf>
    <xf numFmtId="1" fontId="1" fillId="22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2" xfId="0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49" fontId="36" fillId="2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14" borderId="0" xfId="0" applyFont="1" applyFill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30" fillId="20" borderId="18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7" xfId="0" applyFont="1" applyFill="1" applyBorder="1" applyAlignment="1" applyProtection="1">
      <alignment horizontal="center" vertical="center" wrapText="1"/>
      <protection locked="0"/>
    </xf>
    <xf numFmtId="0" fontId="1" fillId="22" borderId="19" xfId="0" applyFont="1" applyFill="1" applyBorder="1" applyAlignment="1" applyProtection="1">
      <alignment horizontal="center" vertical="center" wrapText="1"/>
      <protection locked="0"/>
    </xf>
    <xf numFmtId="0" fontId="1" fillId="22" borderId="18" xfId="0" applyFont="1" applyFill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0" fillId="20" borderId="17" xfId="0" applyFont="1" applyFill="1" applyBorder="1" applyAlignment="1">
      <alignment horizontal="center" vertical="center"/>
    </xf>
    <xf numFmtId="0" fontId="30" fillId="20" borderId="19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/>
    </xf>
    <xf numFmtId="16" fontId="2" fillId="0" borderId="14" xfId="0" applyNumberFormat="1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2" borderId="10" xfId="0" applyFont="1" applyFill="1" applyBorder="1" applyAlignment="1" applyProtection="1">
      <alignment horizontal="center" vertical="center" wrapText="1"/>
      <protection locked="0"/>
    </xf>
    <xf numFmtId="0" fontId="35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" fontId="36" fillId="0" borderId="13" xfId="0" applyNumberFormat="1" applyFont="1" applyFill="1" applyBorder="1" applyAlignment="1" applyProtection="1">
      <alignment horizontal="center" vertical="center"/>
      <protection hidden="1"/>
    </xf>
    <xf numFmtId="0" fontId="35" fillId="0" borderId="15" xfId="0" applyFont="1" applyBorder="1" applyAlignment="1">
      <alignment horizontal="center" vertical="center"/>
    </xf>
    <xf numFmtId="1" fontId="36" fillId="22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35" fillId="0" borderId="1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2" borderId="17" xfId="0" applyFont="1" applyFill="1" applyBorder="1" applyAlignment="1" applyProtection="1">
      <alignment horizontal="center" vertical="center" wrapText="1"/>
      <protection locked="0"/>
    </xf>
    <xf numFmtId="0" fontId="2" fillId="22" borderId="19" xfId="0" applyFont="1" applyFill="1" applyBorder="1" applyAlignment="1" applyProtection="1">
      <alignment horizontal="center" vertical="center" wrapText="1"/>
      <protection locked="0"/>
    </xf>
    <xf numFmtId="0" fontId="2" fillId="22" borderId="18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wrapText="1"/>
      <protection/>
    </xf>
    <xf numFmtId="0" fontId="41" fillId="14" borderId="15" xfId="0" applyFont="1" applyFill="1" applyBorder="1" applyAlignment="1" applyProtection="1">
      <alignment horizontal="center" vertical="center"/>
      <protection hidden="1"/>
    </xf>
    <xf numFmtId="0" fontId="41" fillId="14" borderId="16" xfId="0" applyFont="1" applyFill="1" applyBorder="1" applyAlignment="1" applyProtection="1">
      <alignment horizontal="center" vertical="center"/>
      <protection hidden="1"/>
    </xf>
    <xf numFmtId="0" fontId="41" fillId="14" borderId="22" xfId="0" applyFont="1" applyFill="1" applyBorder="1" applyAlignment="1" applyProtection="1">
      <alignment horizontal="center" vertical="center"/>
      <protection hidden="1"/>
    </xf>
    <xf numFmtId="0" fontId="41" fillId="14" borderId="21" xfId="0" applyFont="1" applyFill="1" applyBorder="1" applyAlignment="1" applyProtection="1">
      <alignment horizontal="center" vertical="center"/>
      <protection hidden="1"/>
    </xf>
    <xf numFmtId="0" fontId="41" fillId="14" borderId="11" xfId="0" applyFont="1" applyFill="1" applyBorder="1" applyAlignment="1" applyProtection="1">
      <alignment horizontal="center" vertical="center"/>
      <protection hidden="1"/>
    </xf>
    <xf numFmtId="0" fontId="41" fillId="14" borderId="23" xfId="0" applyFont="1" applyFill="1" applyBorder="1" applyAlignment="1" applyProtection="1">
      <alignment horizontal="center" vertical="center"/>
      <protection hidden="1"/>
    </xf>
    <xf numFmtId="0" fontId="1" fillId="20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6" xfId="0" applyFont="1" applyFill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 locked="0"/>
    </xf>
    <xf numFmtId="1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24" borderId="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1" xfId="0" applyFont="1" applyBorder="1" applyAlignment="1" applyProtection="1">
      <alignment horizontal="left" wrapText="1"/>
      <protection hidden="1"/>
    </xf>
    <xf numFmtId="1" fontId="1" fillId="0" borderId="17" xfId="0" applyNumberFormat="1" applyFont="1" applyFill="1" applyBorder="1" applyAlignment="1" applyProtection="1">
      <alignment horizontal="center" vertical="center"/>
      <protection hidden="1"/>
    </xf>
    <xf numFmtId="1" fontId="1" fillId="0" borderId="19" xfId="0" applyNumberFormat="1" applyFont="1" applyFill="1" applyBorder="1" applyAlignment="1" applyProtection="1">
      <alignment horizontal="center" vertical="center"/>
      <protection hidden="1"/>
    </xf>
    <xf numFmtId="1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/>
    </xf>
    <xf numFmtId="1" fontId="1" fillId="22" borderId="17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9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8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17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19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>
      <alignment horizontal="left" vertical="center" wrapText="1"/>
    </xf>
    <xf numFmtId="16" fontId="2" fillId="0" borderId="14" xfId="0" applyNumberFormat="1" applyFont="1" applyFill="1" applyBorder="1" applyAlignment="1" applyProtection="1">
      <alignment horizontal="center" vertical="center" wrapText="1"/>
      <protection/>
    </xf>
    <xf numFmtId="16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0" fillId="0" borderId="13" xfId="0" applyFont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12" xfId="0" applyFont="1" applyBorder="1" applyAlignment="1" applyProtection="1">
      <alignment horizontal="center" vertical="center" wrapText="1"/>
      <protection/>
    </xf>
    <xf numFmtId="0" fontId="1" fillId="20" borderId="17" xfId="0" applyFont="1" applyFill="1" applyBorder="1" applyAlignment="1" applyProtection="1">
      <alignment horizontal="center" vertical="center" wrapText="1"/>
      <protection/>
    </xf>
    <xf numFmtId="0" fontId="1" fillId="20" borderId="19" xfId="0" applyFont="1" applyFill="1" applyBorder="1" applyAlignment="1" applyProtection="1">
      <alignment horizontal="center" vertical="center" wrapText="1"/>
      <protection/>
    </xf>
    <xf numFmtId="0" fontId="1" fillId="20" borderId="18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91;&#1095;&#1080;&#1090;&#1077;&#1083;&#1103;%20&#1054;&#105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view="pageBreakPreview" zoomScaleSheetLayoutView="100" zoomScalePageLayoutView="0" workbookViewId="0" topLeftCell="B1">
      <selection activeCell="D4" sqref="D4:J4"/>
    </sheetView>
  </sheetViews>
  <sheetFormatPr defaultColWidth="9.00390625" defaultRowHeight="12.75"/>
  <cols>
    <col min="1" max="1" width="3.875" style="0" hidden="1" customWidth="1"/>
    <col min="2" max="2" width="4.875" style="19" customWidth="1"/>
    <col min="3" max="3" width="37.25390625" style="2" customWidth="1"/>
    <col min="4" max="4" width="15.25390625" style="0" customWidth="1"/>
    <col min="5" max="5" width="15.75390625" style="0" customWidth="1"/>
    <col min="6" max="6" width="15.375" style="0" customWidth="1"/>
    <col min="7" max="7" width="15.00390625" style="0" customWidth="1"/>
    <col min="8" max="8" width="14.25390625" style="22" customWidth="1"/>
    <col min="9" max="9" width="14.125" style="0" customWidth="1"/>
    <col min="10" max="10" width="14.375" style="0" customWidth="1"/>
  </cols>
  <sheetData>
    <row r="1" spans="2:10" ht="74.25" customHeight="1">
      <c r="B1" s="206" t="s">
        <v>326</v>
      </c>
      <c r="C1" s="206"/>
      <c r="D1" s="206"/>
      <c r="E1" s="206"/>
      <c r="F1" s="206"/>
      <c r="G1" s="206"/>
      <c r="H1" s="206"/>
      <c r="I1" s="206"/>
      <c r="J1" s="206"/>
    </row>
    <row r="2" spans="1:10" ht="15.75">
      <c r="A2">
        <v>43</v>
      </c>
      <c r="B2" s="116" t="s">
        <v>236</v>
      </c>
      <c r="C2" s="117"/>
      <c r="D2" s="117"/>
      <c r="E2" s="117"/>
      <c r="F2" s="117"/>
      <c r="G2" s="117"/>
      <c r="H2" s="117"/>
      <c r="I2" s="117"/>
      <c r="J2" s="105"/>
    </row>
    <row r="3" spans="1:10" ht="47.25">
      <c r="A3">
        <v>53</v>
      </c>
      <c r="B3" s="28">
        <v>1</v>
      </c>
      <c r="C3" s="27" t="s">
        <v>278</v>
      </c>
      <c r="D3" s="106"/>
      <c r="E3" s="107"/>
      <c r="F3" s="107"/>
      <c r="G3" s="107"/>
      <c r="H3" s="107"/>
      <c r="I3" s="107"/>
      <c r="J3" s="108"/>
    </row>
    <row r="4" spans="2:10" ht="15.75">
      <c r="B4" s="24">
        <v>2</v>
      </c>
      <c r="C4" s="1" t="s">
        <v>216</v>
      </c>
      <c r="D4" s="109"/>
      <c r="E4" s="110"/>
      <c r="F4" s="110"/>
      <c r="G4" s="110"/>
      <c r="H4" s="110"/>
      <c r="I4" s="110"/>
      <c r="J4" s="111"/>
    </row>
    <row r="5" spans="2:10" ht="30.75">
      <c r="B5" s="23">
        <v>3</v>
      </c>
      <c r="C5" s="1" t="s">
        <v>217</v>
      </c>
      <c r="D5" s="154"/>
      <c r="E5" s="155"/>
      <c r="F5" s="155"/>
      <c r="G5" s="155"/>
      <c r="H5" s="155"/>
      <c r="I5" s="155"/>
      <c r="J5" s="156"/>
    </row>
    <row r="6" spans="2:10" ht="45.75">
      <c r="B6" s="24">
        <v>4</v>
      </c>
      <c r="C6" s="1" t="s">
        <v>240</v>
      </c>
      <c r="D6" s="154"/>
      <c r="E6" s="155"/>
      <c r="F6" s="155"/>
      <c r="G6" s="155"/>
      <c r="H6" s="155"/>
      <c r="I6" s="155"/>
      <c r="J6" s="156"/>
    </row>
    <row r="7" spans="2:10" ht="43.5" customHeight="1">
      <c r="B7" s="23">
        <v>5</v>
      </c>
      <c r="C7" s="16" t="s">
        <v>218</v>
      </c>
      <c r="D7" s="154"/>
      <c r="E7" s="155"/>
      <c r="F7" s="155"/>
      <c r="G7" s="155"/>
      <c r="H7" s="155"/>
      <c r="I7" s="155"/>
      <c r="J7" s="156"/>
    </row>
    <row r="8" spans="2:10" ht="15.75">
      <c r="B8" s="24">
        <v>6</v>
      </c>
      <c r="C8" s="1" t="s">
        <v>219</v>
      </c>
      <c r="D8" s="154"/>
      <c r="E8" s="155"/>
      <c r="F8" s="155"/>
      <c r="G8" s="155"/>
      <c r="H8" s="155"/>
      <c r="I8" s="155"/>
      <c r="J8" s="156"/>
    </row>
    <row r="9" spans="2:10" ht="33" customHeight="1">
      <c r="B9" s="23">
        <v>7</v>
      </c>
      <c r="C9" s="1" t="s">
        <v>220</v>
      </c>
      <c r="D9" s="154"/>
      <c r="E9" s="155"/>
      <c r="F9" s="155"/>
      <c r="G9" s="155"/>
      <c r="H9" s="155"/>
      <c r="I9" s="155"/>
      <c r="J9" s="156"/>
    </row>
    <row r="10" spans="2:10" ht="36" customHeight="1">
      <c r="B10" s="24">
        <v>8</v>
      </c>
      <c r="C10" s="1" t="s">
        <v>221</v>
      </c>
      <c r="D10" s="154"/>
      <c r="E10" s="155"/>
      <c r="F10" s="155"/>
      <c r="G10" s="155"/>
      <c r="H10" s="155"/>
      <c r="I10" s="155"/>
      <c r="J10" s="156"/>
    </row>
    <row r="11" spans="2:10" ht="30.75">
      <c r="B11" s="23">
        <v>9</v>
      </c>
      <c r="C11" s="1" t="s">
        <v>1</v>
      </c>
      <c r="D11" s="208"/>
      <c r="E11" s="209"/>
      <c r="F11" s="209"/>
      <c r="G11" s="209"/>
      <c r="H11" s="209"/>
      <c r="I11" s="209"/>
      <c r="J11" s="210"/>
    </row>
    <row r="12" spans="2:10" ht="30.75">
      <c r="B12" s="24">
        <v>10</v>
      </c>
      <c r="C12" s="29" t="s">
        <v>279</v>
      </c>
      <c r="D12" s="109"/>
      <c r="E12" s="110"/>
      <c r="F12" s="110"/>
      <c r="G12" s="110"/>
      <c r="H12" s="110"/>
      <c r="I12" s="110"/>
      <c r="J12" s="111"/>
    </row>
    <row r="13" spans="2:10" ht="31.5">
      <c r="B13" s="23">
        <v>11</v>
      </c>
      <c r="C13" s="1" t="s">
        <v>241</v>
      </c>
      <c r="D13" s="211"/>
      <c r="E13" s="212"/>
      <c r="F13" s="212"/>
      <c r="G13" s="212"/>
      <c r="H13" s="212"/>
      <c r="I13" s="212"/>
      <c r="J13" s="213"/>
    </row>
    <row r="14" spans="2:10" ht="47.25">
      <c r="B14" s="23">
        <v>12</v>
      </c>
      <c r="C14" s="1" t="s">
        <v>222</v>
      </c>
      <c r="D14" s="109"/>
      <c r="E14" s="110"/>
      <c r="F14" s="110"/>
      <c r="G14" s="110"/>
      <c r="H14" s="110"/>
      <c r="I14" s="110"/>
      <c r="J14" s="111"/>
    </row>
    <row r="15" spans="2:10" ht="17.25" customHeight="1">
      <c r="B15" s="112">
        <v>13</v>
      </c>
      <c r="C15" s="151" t="s">
        <v>223</v>
      </c>
      <c r="D15" s="85">
        <v>2006</v>
      </c>
      <c r="E15" s="85">
        <v>2007</v>
      </c>
      <c r="F15" s="85">
        <v>2008</v>
      </c>
      <c r="G15" s="85">
        <v>2009</v>
      </c>
      <c r="H15" s="85">
        <v>2010</v>
      </c>
      <c r="I15" s="85">
        <v>2011</v>
      </c>
      <c r="J15" s="85">
        <v>2012</v>
      </c>
    </row>
    <row r="16" spans="2:10" ht="15" customHeight="1">
      <c r="B16" s="149"/>
      <c r="C16" s="152"/>
      <c r="D16" s="53"/>
      <c r="E16" s="53"/>
      <c r="F16" s="53"/>
      <c r="G16" s="53"/>
      <c r="H16" s="53"/>
      <c r="I16" s="53"/>
      <c r="J16" s="53"/>
    </row>
    <row r="17" spans="2:10" ht="15.75" customHeight="1">
      <c r="B17" s="149"/>
      <c r="C17" s="152"/>
      <c r="D17" s="85">
        <v>2013</v>
      </c>
      <c r="E17" s="85">
        <v>2014</v>
      </c>
      <c r="F17" s="85">
        <v>2015</v>
      </c>
      <c r="G17" s="85">
        <v>2016</v>
      </c>
      <c r="H17" s="219"/>
      <c r="I17" s="220"/>
      <c r="J17" s="220"/>
    </row>
    <row r="18" spans="2:10" ht="18" customHeight="1">
      <c r="B18" s="150"/>
      <c r="C18" s="153"/>
      <c r="D18" s="53"/>
      <c r="E18" s="53"/>
      <c r="F18" s="53"/>
      <c r="G18" s="53"/>
      <c r="H18" s="221"/>
      <c r="I18" s="147"/>
      <c r="J18" s="147"/>
    </row>
    <row r="19" spans="2:10" ht="18" customHeight="1">
      <c r="B19" s="224">
        <v>14</v>
      </c>
      <c r="C19" s="151" t="s">
        <v>238</v>
      </c>
      <c r="D19" s="70">
        <v>2006</v>
      </c>
      <c r="E19" s="71">
        <v>2007</v>
      </c>
      <c r="F19" s="71">
        <v>2008</v>
      </c>
      <c r="G19" s="71">
        <v>2009</v>
      </c>
      <c r="H19" s="71">
        <v>2010</v>
      </c>
      <c r="I19" s="71">
        <v>2011</v>
      </c>
      <c r="J19" s="222"/>
    </row>
    <row r="20" spans="2:10" ht="27.75" customHeight="1">
      <c r="B20" s="225"/>
      <c r="C20" s="153"/>
      <c r="D20" s="57"/>
      <c r="E20" s="57"/>
      <c r="F20" s="57"/>
      <c r="G20" s="57"/>
      <c r="H20" s="57"/>
      <c r="I20" s="57"/>
      <c r="J20" s="223"/>
    </row>
    <row r="21" spans="2:10" ht="31.5">
      <c r="B21" s="24">
        <v>15</v>
      </c>
      <c r="C21" s="16" t="s">
        <v>289</v>
      </c>
      <c r="D21" s="132"/>
      <c r="E21" s="132"/>
      <c r="F21" s="132"/>
      <c r="G21" s="132"/>
      <c r="H21" s="132"/>
      <c r="I21" s="132"/>
      <c r="J21" s="132"/>
    </row>
    <row r="22" spans="2:10" ht="48.75" customHeight="1">
      <c r="B22" s="23">
        <v>16</v>
      </c>
      <c r="C22" s="1" t="s">
        <v>242</v>
      </c>
      <c r="D22" s="154"/>
      <c r="E22" s="155"/>
      <c r="F22" s="155"/>
      <c r="G22" s="155"/>
      <c r="H22" s="155"/>
      <c r="I22" s="155"/>
      <c r="J22" s="156"/>
    </row>
    <row r="23" spans="2:13" ht="47.25">
      <c r="B23" s="25">
        <v>17</v>
      </c>
      <c r="C23" s="16" t="s">
        <v>149</v>
      </c>
      <c r="D23" s="154"/>
      <c r="E23" s="155"/>
      <c r="F23" s="155"/>
      <c r="G23" s="155"/>
      <c r="H23" s="155"/>
      <c r="I23" s="155"/>
      <c r="J23" s="156"/>
      <c r="M23" t="s">
        <v>169</v>
      </c>
    </row>
    <row r="24" spans="2:10" s="35" customFormat="1" ht="37.5" customHeight="1">
      <c r="B24" s="226">
        <v>18</v>
      </c>
      <c r="C24" s="16" t="s">
        <v>166</v>
      </c>
      <c r="D24" s="169"/>
      <c r="E24" s="170"/>
      <c r="F24" s="170"/>
      <c r="G24" s="170"/>
      <c r="H24" s="170"/>
      <c r="I24" s="170"/>
      <c r="J24" s="171"/>
    </row>
    <row r="25" spans="2:10" s="35" customFormat="1" ht="44.25" customHeight="1">
      <c r="B25" s="227"/>
      <c r="C25" s="16" t="s">
        <v>167</v>
      </c>
      <c r="D25" s="154"/>
      <c r="E25" s="155"/>
      <c r="F25" s="155"/>
      <c r="G25" s="155"/>
      <c r="H25" s="155"/>
      <c r="I25" s="155"/>
      <c r="J25" s="156"/>
    </row>
    <row r="26" spans="2:10" s="35" customFormat="1" ht="47.25" customHeight="1">
      <c r="B26" s="227"/>
      <c r="C26" s="16" t="s">
        <v>168</v>
      </c>
      <c r="D26" s="154"/>
      <c r="E26" s="155"/>
      <c r="F26" s="155"/>
      <c r="G26" s="155"/>
      <c r="H26" s="155"/>
      <c r="I26" s="155"/>
      <c r="J26" s="156"/>
    </row>
    <row r="27" spans="2:10" s="35" customFormat="1" ht="47.25" customHeight="1">
      <c r="B27" s="227"/>
      <c r="C27" s="16" t="s">
        <v>224</v>
      </c>
      <c r="D27" s="154"/>
      <c r="E27" s="155"/>
      <c r="F27" s="155"/>
      <c r="G27" s="155"/>
      <c r="H27" s="155"/>
      <c r="I27" s="155"/>
      <c r="J27" s="156"/>
    </row>
    <row r="28" spans="2:10" s="35" customFormat="1" ht="39" customHeight="1">
      <c r="B28" s="227"/>
      <c r="C28" s="16" t="s">
        <v>225</v>
      </c>
      <c r="D28" s="154"/>
      <c r="E28" s="155"/>
      <c r="F28" s="155"/>
      <c r="G28" s="155"/>
      <c r="H28" s="155"/>
      <c r="I28" s="155"/>
      <c r="J28" s="156"/>
    </row>
    <row r="29" spans="2:10" s="35" customFormat="1" ht="45.75" customHeight="1">
      <c r="B29" s="227"/>
      <c r="C29" s="16" t="s">
        <v>226</v>
      </c>
      <c r="D29" s="154"/>
      <c r="E29" s="155"/>
      <c r="F29" s="155"/>
      <c r="G29" s="155"/>
      <c r="H29" s="155"/>
      <c r="I29" s="155"/>
      <c r="J29" s="156"/>
    </row>
    <row r="30" spans="2:10" s="35" customFormat="1" ht="39.75" customHeight="1">
      <c r="B30" s="228"/>
      <c r="C30" s="16" t="s">
        <v>280</v>
      </c>
      <c r="D30" s="154"/>
      <c r="E30" s="155"/>
      <c r="F30" s="155"/>
      <c r="G30" s="155"/>
      <c r="H30" s="155"/>
      <c r="I30" s="155"/>
      <c r="J30" s="156"/>
    </row>
    <row r="31" ht="30" customHeight="1"/>
    <row r="32" spans="2:10" s="39" customFormat="1" ht="27" customHeight="1">
      <c r="B32" s="229" t="s">
        <v>11</v>
      </c>
      <c r="C32" s="230"/>
      <c r="D32" s="230"/>
      <c r="E32" s="230"/>
      <c r="F32" s="230"/>
      <c r="G32" s="230"/>
      <c r="H32" s="230"/>
      <c r="I32" s="230"/>
      <c r="J32" s="231"/>
    </row>
    <row r="33" spans="2:10" s="40" customFormat="1" ht="21" customHeight="1">
      <c r="B33" s="215" t="s">
        <v>12</v>
      </c>
      <c r="C33" s="214" t="s">
        <v>253</v>
      </c>
      <c r="D33" s="41" t="s">
        <v>287</v>
      </c>
      <c r="E33" s="41" t="s">
        <v>288</v>
      </c>
      <c r="F33" s="41" t="s">
        <v>327</v>
      </c>
      <c r="G33" s="138"/>
      <c r="H33" s="133"/>
      <c r="I33" s="133"/>
      <c r="J33" s="133"/>
    </row>
    <row r="34" spans="2:10" s="40" customFormat="1" ht="45" customHeight="1">
      <c r="B34" s="216"/>
      <c r="C34" s="179"/>
      <c r="D34" s="42"/>
      <c r="E34" s="42"/>
      <c r="F34" s="42"/>
      <c r="G34" s="136"/>
      <c r="H34" s="134"/>
      <c r="I34" s="134"/>
      <c r="J34" s="134"/>
    </row>
    <row r="35" spans="2:10" s="40" customFormat="1" ht="22.5" customHeight="1">
      <c r="B35" s="172" t="s">
        <v>15</v>
      </c>
      <c r="C35" s="123" t="s">
        <v>254</v>
      </c>
      <c r="D35" s="41" t="s">
        <v>287</v>
      </c>
      <c r="E35" s="41" t="s">
        <v>288</v>
      </c>
      <c r="F35" s="41" t="s">
        <v>327</v>
      </c>
      <c r="G35" s="136"/>
      <c r="H35" s="134"/>
      <c r="I35" s="134"/>
      <c r="J35" s="134"/>
    </row>
    <row r="36" spans="2:10" s="80" customFormat="1" ht="41.25" customHeight="1">
      <c r="B36" s="172"/>
      <c r="C36" s="123"/>
      <c r="D36" s="42"/>
      <c r="E36" s="42"/>
      <c r="F36" s="42"/>
      <c r="G36" s="136"/>
      <c r="H36" s="134"/>
      <c r="I36" s="134"/>
      <c r="J36" s="134"/>
    </row>
    <row r="37" spans="2:10" s="81" customFormat="1" ht="19.5" customHeight="1">
      <c r="B37" s="173" t="s">
        <v>18</v>
      </c>
      <c r="C37" s="174" t="s">
        <v>290</v>
      </c>
      <c r="D37" s="41" t="s">
        <v>287</v>
      </c>
      <c r="E37" s="41" t="s">
        <v>288</v>
      </c>
      <c r="F37" s="41" t="s">
        <v>327</v>
      </c>
      <c r="G37" s="136"/>
      <c r="H37" s="134"/>
      <c r="I37" s="134"/>
      <c r="J37" s="134"/>
    </row>
    <row r="38" spans="2:10" s="39" customFormat="1" ht="26.25" customHeight="1">
      <c r="B38" s="173"/>
      <c r="C38" s="174"/>
      <c r="D38" s="44" t="str">
        <f>IF(ISBLANK(D40)=TRUE," ",IF(D40&lt;&gt;0,D39/D40,0))</f>
        <v> </v>
      </c>
      <c r="E38" s="44" t="str">
        <f>IF(ISBLANK(E40)=TRUE," ",IF(E40&lt;&gt;0,E39/E40,0))</f>
        <v> </v>
      </c>
      <c r="F38" s="44" t="str">
        <f>IF(ISBLANK(F40)=TRUE," ",IF(F40&lt;&gt;0,F39/F40,0))</f>
        <v> </v>
      </c>
      <c r="G38" s="136"/>
      <c r="H38" s="134"/>
      <c r="I38" s="134"/>
      <c r="J38" s="134"/>
    </row>
    <row r="39" spans="2:10" s="39" customFormat="1" ht="33" customHeight="1">
      <c r="B39" s="173"/>
      <c r="C39" s="45" t="s">
        <v>13</v>
      </c>
      <c r="D39" s="46"/>
      <c r="E39" s="46"/>
      <c r="F39" s="46"/>
      <c r="G39" s="136"/>
      <c r="H39" s="134"/>
      <c r="I39" s="134"/>
      <c r="J39" s="134"/>
    </row>
    <row r="40" spans="2:10" s="39" customFormat="1" ht="30" customHeight="1">
      <c r="B40" s="173"/>
      <c r="C40" s="45" t="s">
        <v>14</v>
      </c>
      <c r="D40" s="47"/>
      <c r="E40" s="46"/>
      <c r="F40" s="46"/>
      <c r="G40" s="136"/>
      <c r="H40" s="134"/>
      <c r="I40" s="134"/>
      <c r="J40" s="134"/>
    </row>
    <row r="41" spans="2:10" s="39" customFormat="1" ht="23.25" customHeight="1">
      <c r="B41" s="173" t="s">
        <v>132</v>
      </c>
      <c r="C41" s="217" t="s">
        <v>255</v>
      </c>
      <c r="D41" s="41" t="s">
        <v>287</v>
      </c>
      <c r="E41" s="41" t="s">
        <v>288</v>
      </c>
      <c r="F41" s="41" t="s">
        <v>327</v>
      </c>
      <c r="G41" s="136"/>
      <c r="H41" s="134"/>
      <c r="I41" s="134"/>
      <c r="J41" s="134"/>
    </row>
    <row r="42" spans="2:10" s="39" customFormat="1" ht="27" customHeight="1">
      <c r="B42" s="173"/>
      <c r="C42" s="218"/>
      <c r="D42" s="44" t="str">
        <f>IF(ISBLANK(D43)=TRUE," ",IF(D44&lt;&gt;0,D43/D44,0))</f>
        <v> </v>
      </c>
      <c r="E42" s="44" t="str">
        <f>IF(ISBLANK(E43)=TRUE," ",IF(E44&lt;&gt;0,E43/E44,0))</f>
        <v> </v>
      </c>
      <c r="F42" s="44" t="str">
        <f>IF(ISBLANK(F43)=TRUE," ",IF(F44&lt;&gt;0,F43/F44,0))</f>
        <v> </v>
      </c>
      <c r="G42" s="136"/>
      <c r="H42" s="134"/>
      <c r="I42" s="134"/>
      <c r="J42" s="134"/>
    </row>
    <row r="43" spans="2:10" s="39" customFormat="1" ht="51.75" customHeight="1">
      <c r="B43" s="173"/>
      <c r="C43" s="45" t="s">
        <v>256</v>
      </c>
      <c r="D43" s="46"/>
      <c r="E43" s="46"/>
      <c r="F43" s="46"/>
      <c r="G43" s="136"/>
      <c r="H43" s="134"/>
      <c r="I43" s="134"/>
      <c r="J43" s="134"/>
    </row>
    <row r="44" spans="2:10" s="39" customFormat="1" ht="33" customHeight="1">
      <c r="B44" s="173"/>
      <c r="C44" s="45" t="s">
        <v>14</v>
      </c>
      <c r="D44" s="54" t="str">
        <f>IF(ISBLANK(D40)=TRUE," ",D40)</f>
        <v> </v>
      </c>
      <c r="E44" s="54" t="str">
        <f>IF(ISBLANK(E40)=TRUE," ",E40)</f>
        <v> </v>
      </c>
      <c r="F44" s="54" t="str">
        <f>IF(ISBLANK(F40)=TRUE," ",F40)</f>
        <v> </v>
      </c>
      <c r="G44" s="136"/>
      <c r="H44" s="134"/>
      <c r="I44" s="134"/>
      <c r="J44" s="134"/>
    </row>
    <row r="45" spans="2:10" s="39" customFormat="1" ht="24" customHeight="1">
      <c r="B45" s="173" t="s">
        <v>20</v>
      </c>
      <c r="C45" s="177" t="s">
        <v>257</v>
      </c>
      <c r="D45" s="41" t="s">
        <v>287</v>
      </c>
      <c r="E45" s="41" t="s">
        <v>288</v>
      </c>
      <c r="F45" s="41" t="s">
        <v>327</v>
      </c>
      <c r="G45" s="136"/>
      <c r="H45" s="134"/>
      <c r="I45" s="134"/>
      <c r="J45" s="134"/>
    </row>
    <row r="46" spans="2:10" s="39" customFormat="1" ht="25.5" customHeight="1">
      <c r="B46" s="173"/>
      <c r="C46" s="178"/>
      <c r="D46" s="44" t="str">
        <f>IF(ISBLANK(D48)=TRUE," ",IF(D48&lt;&gt;0,D47/D48,0))</f>
        <v> </v>
      </c>
      <c r="E46" s="44" t="str">
        <f>IF(ISBLANK(E48)=TRUE," ",IF(E48&lt;&gt;0,E47/E48,0))</f>
        <v> </v>
      </c>
      <c r="F46" s="44" t="str">
        <f>IF(ISBLANK(F48)=TRUE," ",IF(F48&lt;&gt;0,F47/F48,0))</f>
        <v> </v>
      </c>
      <c r="G46" s="136"/>
      <c r="H46" s="134"/>
      <c r="I46" s="134"/>
      <c r="J46" s="134"/>
    </row>
    <row r="47" spans="2:10" s="39" customFormat="1" ht="50.25" customHeight="1">
      <c r="B47" s="173"/>
      <c r="C47" s="45" t="s">
        <v>258</v>
      </c>
      <c r="D47" s="46"/>
      <c r="E47" s="46"/>
      <c r="F47" s="46"/>
      <c r="G47" s="136"/>
      <c r="H47" s="134"/>
      <c r="I47" s="134"/>
      <c r="J47" s="134"/>
    </row>
    <row r="48" spans="2:10" s="39" customFormat="1" ht="32.25" customHeight="1">
      <c r="B48" s="173"/>
      <c r="C48" s="45" t="s">
        <v>19</v>
      </c>
      <c r="D48" s="46"/>
      <c r="E48" s="46"/>
      <c r="F48" s="46"/>
      <c r="G48" s="136"/>
      <c r="H48" s="134"/>
      <c r="I48" s="134"/>
      <c r="J48" s="134"/>
    </row>
    <row r="49" spans="2:10" s="39" customFormat="1" ht="18" customHeight="1">
      <c r="B49" s="173" t="s">
        <v>23</v>
      </c>
      <c r="C49" s="177" t="s">
        <v>21</v>
      </c>
      <c r="D49" s="78" t="s">
        <v>287</v>
      </c>
      <c r="E49" s="78" t="s">
        <v>288</v>
      </c>
      <c r="F49" s="78" t="s">
        <v>327</v>
      </c>
      <c r="G49" s="136"/>
      <c r="H49" s="134"/>
      <c r="I49" s="134"/>
      <c r="J49" s="134"/>
    </row>
    <row r="50" spans="2:10" s="39" customFormat="1" ht="18" customHeight="1">
      <c r="B50" s="173"/>
      <c r="C50" s="178"/>
      <c r="D50" s="44" t="str">
        <f>IF(ISBLANK(D52)=TRUE," ",IF(D52&lt;&gt;0,D51/D52,0))</f>
        <v> </v>
      </c>
      <c r="E50" s="44" t="str">
        <f>IF(ISBLANK(E52)=TRUE," ",IF(E52&lt;&gt;0,E51/E52,0))</f>
        <v> </v>
      </c>
      <c r="F50" s="44" t="str">
        <f>IF(ISBLANK(F52)=TRUE," ",IF(F52&lt;&gt;0,F51/F52,0))</f>
        <v> </v>
      </c>
      <c r="G50" s="136"/>
      <c r="H50" s="134"/>
      <c r="I50" s="134"/>
      <c r="J50" s="134"/>
    </row>
    <row r="51" spans="2:10" s="39" customFormat="1" ht="20.25" customHeight="1">
      <c r="B51" s="173"/>
      <c r="C51" s="45" t="s">
        <v>22</v>
      </c>
      <c r="D51" s="48"/>
      <c r="E51" s="48"/>
      <c r="F51" s="48"/>
      <c r="G51" s="136"/>
      <c r="H51" s="134"/>
      <c r="I51" s="134"/>
      <c r="J51" s="134"/>
    </row>
    <row r="52" spans="2:10" s="39" customFormat="1" ht="31.5">
      <c r="B52" s="173"/>
      <c r="C52" s="45" t="s">
        <v>259</v>
      </c>
      <c r="D52" s="48"/>
      <c r="E52" s="48"/>
      <c r="F52" s="48"/>
      <c r="G52" s="145"/>
      <c r="H52" s="134"/>
      <c r="I52" s="134"/>
      <c r="J52" s="134"/>
    </row>
    <row r="53" spans="2:10" s="39" customFormat="1" ht="42.75" customHeight="1">
      <c r="B53" s="173" t="s">
        <v>133</v>
      </c>
      <c r="C53" s="177" t="s">
        <v>180</v>
      </c>
      <c r="D53" s="69" t="s">
        <v>24</v>
      </c>
      <c r="E53" s="69" t="s">
        <v>176</v>
      </c>
      <c r="F53" s="69" t="s">
        <v>173</v>
      </c>
      <c r="G53" s="69" t="s">
        <v>25</v>
      </c>
      <c r="H53" s="134"/>
      <c r="I53" s="134"/>
      <c r="J53" s="134"/>
    </row>
    <row r="54" spans="2:10" s="39" customFormat="1" ht="19.5" customHeight="1">
      <c r="B54" s="173"/>
      <c r="C54" s="178"/>
      <c r="D54" s="44" t="str">
        <f>IF(ISBLANK(D56)=TRUE," ",IF(D56&lt;&gt;0,D55/D56,0))</f>
        <v> </v>
      </c>
      <c r="E54" s="44" t="str">
        <f>IF(ISBLANK(D56)=TRUE," ",IF(D56&lt;&gt;0,E55/D56,0))</f>
        <v> </v>
      </c>
      <c r="F54" s="44" t="str">
        <f>IF(ISBLANK(D56)=TRUE," ",IF(D56&lt;&gt;0,F55/D56,0))</f>
        <v> </v>
      </c>
      <c r="G54" s="44" t="str">
        <f>IF(ISBLANK(D56)=TRUE," ",IF(D56&lt;&gt;0,G55/D56,0))</f>
        <v> </v>
      </c>
      <c r="H54" s="134"/>
      <c r="I54" s="134"/>
      <c r="J54" s="134"/>
    </row>
    <row r="55" spans="2:10" s="39" customFormat="1" ht="47.25">
      <c r="B55" s="173"/>
      <c r="C55" s="45" t="s">
        <v>49</v>
      </c>
      <c r="D55" s="46"/>
      <c r="E55" s="46"/>
      <c r="F55" s="46"/>
      <c r="G55" s="46"/>
      <c r="H55" s="134"/>
      <c r="I55" s="134"/>
      <c r="J55" s="134"/>
    </row>
    <row r="56" spans="2:10" s="39" customFormat="1" ht="31.5">
      <c r="B56" s="173"/>
      <c r="C56" s="45" t="s">
        <v>235</v>
      </c>
      <c r="D56" s="139"/>
      <c r="E56" s="139"/>
      <c r="F56" s="139"/>
      <c r="G56" s="139"/>
      <c r="H56" s="134"/>
      <c r="I56" s="134"/>
      <c r="J56" s="134"/>
    </row>
    <row r="57" spans="2:10" s="39" customFormat="1" ht="40.5" customHeight="1">
      <c r="B57" s="207" t="s">
        <v>134</v>
      </c>
      <c r="C57" s="177" t="s">
        <v>50</v>
      </c>
      <c r="D57" s="69" t="s">
        <v>24</v>
      </c>
      <c r="E57" s="69" t="s">
        <v>177</v>
      </c>
      <c r="F57" s="69" t="s">
        <v>173</v>
      </c>
      <c r="G57" s="69" t="s">
        <v>25</v>
      </c>
      <c r="H57" s="134"/>
      <c r="I57" s="134"/>
      <c r="J57" s="134"/>
    </row>
    <row r="58" spans="2:10" s="39" customFormat="1" ht="20.25" customHeight="1">
      <c r="B58" s="115"/>
      <c r="C58" s="178"/>
      <c r="D58" s="44" t="str">
        <f>IF(ISBLANK(D59)=TRUE," ",IF(D60&lt;&gt;0,D59/D60,0))</f>
        <v> </v>
      </c>
      <c r="E58" s="44" t="str">
        <f>IF(ISBLANK(E59)=TRUE," ",IF(D60&lt;&gt;0,E59/D60,0))</f>
        <v> </v>
      </c>
      <c r="F58" s="44" t="str">
        <f>IF(ISBLANK(F59)=TRUE," ",IF(D60&lt;&gt;0,F59/D60,0))</f>
        <v> </v>
      </c>
      <c r="G58" s="44" t="str">
        <f>IF(ISBLANK(G59)=TRUE," ",IF(D60&lt;&gt;0,G59/D60,0))</f>
        <v> </v>
      </c>
      <c r="H58" s="134"/>
      <c r="I58" s="134"/>
      <c r="J58" s="134"/>
    </row>
    <row r="59" spans="2:10" s="39" customFormat="1" ht="47.25">
      <c r="B59" s="115"/>
      <c r="C59" s="45" t="s">
        <v>51</v>
      </c>
      <c r="D59" s="46"/>
      <c r="E59" s="46"/>
      <c r="F59" s="46"/>
      <c r="G59" s="46"/>
      <c r="H59" s="134"/>
      <c r="I59" s="134"/>
      <c r="J59" s="134"/>
    </row>
    <row r="60" spans="2:10" s="39" customFormat="1" ht="33" customHeight="1">
      <c r="B60" s="115"/>
      <c r="C60" s="45" t="s">
        <v>235</v>
      </c>
      <c r="D60" s="137" t="str">
        <f>IF(ISBLANK(D56)=TRUE," ",D56)</f>
        <v> </v>
      </c>
      <c r="E60" s="137"/>
      <c r="F60" s="137"/>
      <c r="G60" s="137"/>
      <c r="H60" s="144"/>
      <c r="I60" s="144"/>
      <c r="J60" s="144"/>
    </row>
    <row r="61" spans="2:10" s="39" customFormat="1" ht="30.75" customHeight="1">
      <c r="B61" s="122" t="s">
        <v>249</v>
      </c>
      <c r="C61" s="118"/>
      <c r="D61" s="118"/>
      <c r="E61" s="118"/>
      <c r="F61" s="118"/>
      <c r="G61" s="118"/>
      <c r="H61" s="118"/>
      <c r="I61" s="118"/>
      <c r="J61" s="119"/>
    </row>
    <row r="62" spans="2:10" s="39" customFormat="1" ht="76.5" customHeight="1">
      <c r="B62" s="120" t="s">
        <v>26</v>
      </c>
      <c r="C62" s="179" t="s">
        <v>291</v>
      </c>
      <c r="D62" s="74" t="s">
        <v>170</v>
      </c>
      <c r="E62" s="75" t="s">
        <v>151</v>
      </c>
      <c r="F62" s="100" t="s">
        <v>150</v>
      </c>
      <c r="G62" s="138"/>
      <c r="H62" s="133"/>
      <c r="I62" s="133"/>
      <c r="J62" s="133"/>
    </row>
    <row r="63" spans="2:10" s="39" customFormat="1" ht="22.5" customHeight="1">
      <c r="B63" s="121"/>
      <c r="C63" s="123"/>
      <c r="D63" s="53"/>
      <c r="E63" s="53"/>
      <c r="F63" s="53"/>
      <c r="G63" s="136"/>
      <c r="H63" s="134"/>
      <c r="I63" s="134"/>
      <c r="J63" s="134"/>
    </row>
    <row r="64" spans="2:10" s="39" customFormat="1" ht="45" customHeight="1">
      <c r="B64" s="113" t="s">
        <v>27</v>
      </c>
      <c r="C64" s="123" t="s">
        <v>292</v>
      </c>
      <c r="D64" s="76" t="s">
        <v>157</v>
      </c>
      <c r="E64" s="76" t="s">
        <v>28</v>
      </c>
      <c r="F64" s="146"/>
      <c r="G64" s="134"/>
      <c r="H64" s="134"/>
      <c r="I64" s="134"/>
      <c r="J64" s="134"/>
    </row>
    <row r="65" spans="2:10" s="39" customFormat="1" ht="33.75" customHeight="1">
      <c r="B65" s="113"/>
      <c r="C65" s="123"/>
      <c r="D65" s="46"/>
      <c r="E65" s="46"/>
      <c r="F65" s="147"/>
      <c r="G65" s="134"/>
      <c r="H65" s="134"/>
      <c r="I65" s="134"/>
      <c r="J65" s="134"/>
    </row>
    <row r="66" spans="2:10" s="39" customFormat="1" ht="45" customHeight="1">
      <c r="B66" s="113" t="s">
        <v>29</v>
      </c>
      <c r="C66" s="123" t="s">
        <v>293</v>
      </c>
      <c r="D66" s="76" t="s">
        <v>157</v>
      </c>
      <c r="E66" s="76" t="s">
        <v>28</v>
      </c>
      <c r="F66" s="148"/>
      <c r="G66" s="146"/>
      <c r="H66" s="146"/>
      <c r="I66" s="146"/>
      <c r="J66" s="146"/>
    </row>
    <row r="67" spans="2:10" s="39" customFormat="1" ht="51.75" customHeight="1">
      <c r="B67" s="113"/>
      <c r="C67" s="123"/>
      <c r="D67" s="46"/>
      <c r="E67" s="46"/>
      <c r="F67" s="148"/>
      <c r="G67" s="146"/>
      <c r="H67" s="146"/>
      <c r="I67" s="146"/>
      <c r="J67" s="146"/>
    </row>
    <row r="68" spans="2:10" s="39" customFormat="1" ht="18.75" customHeight="1">
      <c r="B68" s="121" t="s">
        <v>30</v>
      </c>
      <c r="C68" s="123" t="s">
        <v>181</v>
      </c>
      <c r="D68" s="78" t="s">
        <v>287</v>
      </c>
      <c r="E68" s="78" t="s">
        <v>288</v>
      </c>
      <c r="F68" s="78" t="s">
        <v>327</v>
      </c>
      <c r="G68" s="136"/>
      <c r="H68" s="134"/>
      <c r="I68" s="134"/>
      <c r="J68" s="134"/>
    </row>
    <row r="69" spans="2:10" s="39" customFormat="1" ht="27" customHeight="1">
      <c r="B69" s="121"/>
      <c r="C69" s="123"/>
      <c r="D69" s="44" t="str">
        <f>IF(ISBLANK(D70)=TRUE," ",IF(D71&lt;&gt;0,D70/D71,0))</f>
        <v> </v>
      </c>
      <c r="E69" s="44" t="str">
        <f>IF(ISBLANK(E70)=TRUE," ",IF(E71&lt;&gt;0,E70/E71,0))</f>
        <v> </v>
      </c>
      <c r="F69" s="44" t="str">
        <f>IF(ISBLANK(F70)=TRUE," ",IF(F71&lt;&gt;0,F70/F71,0))</f>
        <v> </v>
      </c>
      <c r="G69" s="136"/>
      <c r="H69" s="134"/>
      <c r="I69" s="134"/>
      <c r="J69" s="134"/>
    </row>
    <row r="70" spans="2:10" s="39" customFormat="1" ht="45.75" customHeight="1">
      <c r="B70" s="121"/>
      <c r="C70" s="45" t="s">
        <v>182</v>
      </c>
      <c r="D70" s="48"/>
      <c r="E70" s="48"/>
      <c r="F70" s="48"/>
      <c r="G70" s="136"/>
      <c r="H70" s="134"/>
      <c r="I70" s="134"/>
      <c r="J70" s="134"/>
    </row>
    <row r="71" spans="2:10" s="39" customFormat="1" ht="39.75" customHeight="1">
      <c r="B71" s="121"/>
      <c r="C71" s="45" t="s">
        <v>260</v>
      </c>
      <c r="D71" s="97"/>
      <c r="E71" s="97"/>
      <c r="F71" s="97"/>
      <c r="G71" s="136"/>
      <c r="H71" s="134"/>
      <c r="I71" s="134"/>
      <c r="J71" s="134"/>
    </row>
    <row r="72" spans="2:10" s="39" customFormat="1" ht="39" customHeight="1">
      <c r="B72" s="121" t="s">
        <v>31</v>
      </c>
      <c r="C72" s="123" t="s">
        <v>294</v>
      </c>
      <c r="D72" s="69" t="s">
        <v>24</v>
      </c>
      <c r="E72" s="69" t="s">
        <v>178</v>
      </c>
      <c r="F72" s="69" t="s">
        <v>173</v>
      </c>
      <c r="G72" s="69" t="s">
        <v>25</v>
      </c>
      <c r="H72" s="134"/>
      <c r="I72" s="134"/>
      <c r="J72" s="134"/>
    </row>
    <row r="73" spans="2:10" s="39" customFormat="1" ht="19.5" customHeight="1">
      <c r="B73" s="121"/>
      <c r="C73" s="123"/>
      <c r="D73" s="53"/>
      <c r="E73" s="53"/>
      <c r="F73" s="53"/>
      <c r="G73" s="53"/>
      <c r="H73" s="134"/>
      <c r="I73" s="134"/>
      <c r="J73" s="134"/>
    </row>
    <row r="74" spans="2:10" s="39" customFormat="1" ht="45.75" customHeight="1">
      <c r="B74" s="51" t="s">
        <v>32</v>
      </c>
      <c r="C74" s="55" t="s">
        <v>158</v>
      </c>
      <c r="D74" s="53"/>
      <c r="E74" s="140"/>
      <c r="F74" s="140"/>
      <c r="G74" s="140"/>
      <c r="H74" s="134"/>
      <c r="I74" s="134"/>
      <c r="J74" s="134"/>
    </row>
    <row r="75" spans="2:10" s="39" customFormat="1" ht="67.5" customHeight="1">
      <c r="B75" s="51" t="s">
        <v>33</v>
      </c>
      <c r="C75" s="56" t="s">
        <v>261</v>
      </c>
      <c r="D75" s="53"/>
      <c r="E75" s="140"/>
      <c r="F75" s="140"/>
      <c r="G75" s="140"/>
      <c r="H75" s="134"/>
      <c r="I75" s="134"/>
      <c r="J75" s="134"/>
    </row>
    <row r="76" spans="2:10" s="39" customFormat="1" ht="80.25" customHeight="1">
      <c r="B76" s="58" t="s">
        <v>34</v>
      </c>
      <c r="C76" s="83" t="s">
        <v>262</v>
      </c>
      <c r="D76" s="53"/>
      <c r="E76" s="140"/>
      <c r="F76" s="140"/>
      <c r="G76" s="140"/>
      <c r="H76" s="134"/>
      <c r="I76" s="134"/>
      <c r="J76" s="134"/>
    </row>
    <row r="77" spans="2:10" s="39" customFormat="1" ht="38.25" customHeight="1">
      <c r="B77" s="121" t="s">
        <v>119</v>
      </c>
      <c r="C77" s="123" t="s">
        <v>295</v>
      </c>
      <c r="D77" s="69" t="s">
        <v>24</v>
      </c>
      <c r="E77" s="69" t="s">
        <v>178</v>
      </c>
      <c r="F77" s="69" t="s">
        <v>173</v>
      </c>
      <c r="G77" s="69" t="s">
        <v>25</v>
      </c>
      <c r="H77" s="134"/>
      <c r="I77" s="134"/>
      <c r="J77" s="134"/>
    </row>
    <row r="78" spans="2:10" s="39" customFormat="1" ht="23.25" customHeight="1">
      <c r="B78" s="121"/>
      <c r="C78" s="123"/>
      <c r="D78" s="46"/>
      <c r="E78" s="46"/>
      <c r="F78" s="46"/>
      <c r="G78" s="46"/>
      <c r="H78" s="134"/>
      <c r="I78" s="134"/>
      <c r="J78" s="134"/>
    </row>
    <row r="79" spans="2:10" s="39" customFormat="1" ht="20.25" customHeight="1">
      <c r="B79" s="164" t="s">
        <v>35</v>
      </c>
      <c r="C79" s="164"/>
      <c r="D79" s="164"/>
      <c r="E79" s="164"/>
      <c r="F79" s="164"/>
      <c r="G79" s="164"/>
      <c r="H79" s="164"/>
      <c r="I79" s="164"/>
      <c r="J79" s="164"/>
    </row>
    <row r="80" spans="2:10" s="39" customFormat="1" ht="18.75" customHeight="1">
      <c r="B80" s="120" t="s">
        <v>36</v>
      </c>
      <c r="C80" s="179" t="s">
        <v>227</v>
      </c>
      <c r="D80" s="78" t="s">
        <v>287</v>
      </c>
      <c r="E80" s="78" t="s">
        <v>288</v>
      </c>
      <c r="F80" s="78" t="s">
        <v>327</v>
      </c>
      <c r="G80" s="133"/>
      <c r="H80" s="133"/>
      <c r="I80" s="133"/>
      <c r="J80" s="133"/>
    </row>
    <row r="81" spans="2:10" s="39" customFormat="1" ht="28.5" customHeight="1">
      <c r="B81" s="121"/>
      <c r="C81" s="123"/>
      <c r="D81" s="44" t="str">
        <f>IF(ISBLANK(D82)=TRUE," ",IF(D83&lt;&gt;0,D82/D83,0))</f>
        <v> </v>
      </c>
      <c r="E81" s="44" t="str">
        <f>IF(ISBLANK(E82)=TRUE," ",IF(E83&lt;&gt;0,E82/E83,0))</f>
        <v> </v>
      </c>
      <c r="F81" s="44" t="str">
        <f>IF(ISBLANK(F82)=TRUE," ",IF(F83&lt;&gt;0,F82/F83,0))</f>
        <v> </v>
      </c>
      <c r="G81" s="134"/>
      <c r="H81" s="134"/>
      <c r="I81" s="134"/>
      <c r="J81" s="134"/>
    </row>
    <row r="82" spans="2:10" s="39" customFormat="1" ht="46.5" customHeight="1">
      <c r="B82" s="121"/>
      <c r="C82" s="45" t="s">
        <v>228</v>
      </c>
      <c r="D82" s="48"/>
      <c r="E82" s="48"/>
      <c r="F82" s="48"/>
      <c r="G82" s="134"/>
      <c r="H82" s="134"/>
      <c r="I82" s="134"/>
      <c r="J82" s="134"/>
    </row>
    <row r="83" spans="2:10" s="39" customFormat="1" ht="30.75" customHeight="1">
      <c r="B83" s="121"/>
      <c r="C83" s="45" t="s">
        <v>263</v>
      </c>
      <c r="D83" s="54" t="str">
        <f>IF(ISBLANK(D52)=TRUE," ",D52)</f>
        <v> </v>
      </c>
      <c r="E83" s="54" t="str">
        <f>IF(ISBLANK(E52)=TRUE," ",E52)</f>
        <v> </v>
      </c>
      <c r="F83" s="54" t="str">
        <f>IF(ISBLANK(F52)=TRUE," ",F52)</f>
        <v> </v>
      </c>
      <c r="G83" s="134"/>
      <c r="H83" s="134"/>
      <c r="I83" s="134"/>
      <c r="J83" s="134"/>
    </row>
    <row r="84" spans="2:10" s="39" customFormat="1" ht="62.25" customHeight="1">
      <c r="B84" s="58" t="s">
        <v>37</v>
      </c>
      <c r="C84" s="50" t="s">
        <v>296</v>
      </c>
      <c r="D84" s="53"/>
      <c r="E84" s="142"/>
      <c r="F84" s="143"/>
      <c r="G84" s="134"/>
      <c r="H84" s="134"/>
      <c r="I84" s="134"/>
      <c r="J84" s="134"/>
    </row>
    <row r="85" spans="2:10" s="39" customFormat="1" ht="20.25" customHeight="1">
      <c r="B85" s="121" t="s">
        <v>38</v>
      </c>
      <c r="C85" s="123" t="s">
        <v>297</v>
      </c>
      <c r="D85" s="78" t="s">
        <v>287</v>
      </c>
      <c r="E85" s="78" t="s">
        <v>288</v>
      </c>
      <c r="F85" s="78" t="s">
        <v>327</v>
      </c>
      <c r="G85" s="134"/>
      <c r="H85" s="134"/>
      <c r="I85" s="134"/>
      <c r="J85" s="134"/>
    </row>
    <row r="86" spans="2:10" s="39" customFormat="1" ht="74.25" customHeight="1">
      <c r="B86" s="121"/>
      <c r="C86" s="123"/>
      <c r="D86" s="44" t="str">
        <f>IF(ISBLANK(D88)=TRUE," ",IF(D88&lt;&gt;0,D87/D88,0))</f>
        <v> </v>
      </c>
      <c r="E86" s="44" t="str">
        <f>IF(ISBLANK(E88)=TRUE," ",IF(E88&lt;&gt;0,E87/E88,0))</f>
        <v> </v>
      </c>
      <c r="F86" s="44" t="str">
        <f>IF(ISBLANK(F88)=TRUE," ",IF(F88&lt;&gt;0,F87/F88,0))</f>
        <v> </v>
      </c>
      <c r="G86" s="134"/>
      <c r="H86" s="134"/>
      <c r="I86" s="134"/>
      <c r="J86" s="134"/>
    </row>
    <row r="87" spans="2:10" s="39" customFormat="1" ht="93" customHeight="1">
      <c r="B87" s="121"/>
      <c r="C87" s="45" t="s">
        <v>298</v>
      </c>
      <c r="D87" s="48"/>
      <c r="E87" s="48"/>
      <c r="F87" s="48"/>
      <c r="G87" s="134"/>
      <c r="H87" s="134"/>
      <c r="I87" s="134"/>
      <c r="J87" s="134"/>
    </row>
    <row r="88" spans="2:10" s="39" customFormat="1" ht="63" customHeight="1">
      <c r="B88" s="121"/>
      <c r="C88" s="45" t="s">
        <v>183</v>
      </c>
      <c r="D88" s="48"/>
      <c r="E88" s="48"/>
      <c r="F88" s="48"/>
      <c r="G88" s="134"/>
      <c r="H88" s="134"/>
      <c r="I88" s="134"/>
      <c r="J88" s="134"/>
    </row>
    <row r="89" spans="2:10" s="39" customFormat="1" ht="61.5" customHeight="1">
      <c r="B89" s="51" t="s">
        <v>39</v>
      </c>
      <c r="C89" s="52" t="s">
        <v>184</v>
      </c>
      <c r="D89" s="53"/>
      <c r="E89" s="135"/>
      <c r="F89" s="135"/>
      <c r="G89" s="134"/>
      <c r="H89" s="134"/>
      <c r="I89" s="134"/>
      <c r="J89" s="134"/>
    </row>
    <row r="90" spans="2:10" s="39" customFormat="1" ht="23.25" customHeight="1">
      <c r="B90" s="127" t="s">
        <v>129</v>
      </c>
      <c r="C90" s="130" t="s">
        <v>128</v>
      </c>
      <c r="D90" s="78" t="s">
        <v>287</v>
      </c>
      <c r="E90" s="78" t="s">
        <v>288</v>
      </c>
      <c r="F90" s="78" t="s">
        <v>327</v>
      </c>
      <c r="G90" s="134"/>
      <c r="H90" s="134"/>
      <c r="I90" s="134"/>
      <c r="J90" s="134"/>
    </row>
    <row r="91" spans="2:10" s="39" customFormat="1" ht="21.75" customHeight="1">
      <c r="B91" s="128"/>
      <c r="C91" s="131"/>
      <c r="D91" s="44" t="str">
        <f>IF(ISBLANK(D92)=TRUE," ",IF(D93&lt;&gt;0,D92/D93,0))</f>
        <v> </v>
      </c>
      <c r="E91" s="44" t="str">
        <f>IF(ISBLANK(E92)=TRUE," ",IF(E93&lt;&gt;0,E92/E93,0))</f>
        <v> </v>
      </c>
      <c r="F91" s="44" t="str">
        <f>IF(ISBLANK(F92)=TRUE," ",IF(F93&lt;&gt;0,F92/F93,0))</f>
        <v> </v>
      </c>
      <c r="G91" s="134"/>
      <c r="H91" s="134"/>
      <c r="I91" s="134"/>
      <c r="J91" s="134"/>
    </row>
    <row r="92" spans="2:10" s="39" customFormat="1" ht="48" customHeight="1">
      <c r="B92" s="128"/>
      <c r="C92" s="52" t="s">
        <v>130</v>
      </c>
      <c r="D92" s="48"/>
      <c r="E92" s="48"/>
      <c r="F92" s="48"/>
      <c r="G92" s="134"/>
      <c r="H92" s="134"/>
      <c r="I92" s="134"/>
      <c r="J92" s="134"/>
    </row>
    <row r="93" spans="2:10" s="39" customFormat="1" ht="36" customHeight="1">
      <c r="B93" s="129"/>
      <c r="C93" s="45" t="s">
        <v>260</v>
      </c>
      <c r="D93" s="54" t="str">
        <f>IF(ISBLANK(D71)=TRUE," ",D71)</f>
        <v> </v>
      </c>
      <c r="E93" s="54" t="str">
        <f>IF(ISBLANK(E71)=TRUE," ",E71)</f>
        <v> </v>
      </c>
      <c r="F93" s="54" t="str">
        <f>IF(ISBLANK(F71)=TRUE," ",F71)</f>
        <v> </v>
      </c>
      <c r="G93" s="134"/>
      <c r="H93" s="134"/>
      <c r="I93" s="134"/>
      <c r="J93" s="134"/>
    </row>
    <row r="94" spans="2:10" s="39" customFormat="1" ht="23.25" customHeight="1">
      <c r="B94" s="114" t="s">
        <v>131</v>
      </c>
      <c r="C94" s="130" t="s">
        <v>185</v>
      </c>
      <c r="D94" s="78" t="s">
        <v>287</v>
      </c>
      <c r="E94" s="78" t="s">
        <v>288</v>
      </c>
      <c r="F94" s="78" t="s">
        <v>327</v>
      </c>
      <c r="G94" s="134"/>
      <c r="H94" s="134"/>
      <c r="I94" s="134"/>
      <c r="J94" s="134"/>
    </row>
    <row r="95" spans="2:10" s="39" customFormat="1" ht="36.75" customHeight="1">
      <c r="B95" s="115"/>
      <c r="C95" s="131"/>
      <c r="D95" s="44" t="str">
        <f>IF(ISBLANK(D97)=TRUE," ",IF(D97&lt;&gt;0,D96/D97,0))</f>
        <v> </v>
      </c>
      <c r="E95" s="44" t="str">
        <f>IF(ISBLANK(E97)=TRUE," ",IF(E97&lt;&gt;0,E96/E97,0))</f>
        <v> </v>
      </c>
      <c r="F95" s="44" t="str">
        <f>IF(ISBLANK(F97)=TRUE," ",IF(F97&lt;&gt;0,F96/F97,0))</f>
        <v> </v>
      </c>
      <c r="G95" s="134"/>
      <c r="H95" s="134"/>
      <c r="I95" s="134"/>
      <c r="J95" s="134"/>
    </row>
    <row r="96" spans="2:10" s="39" customFormat="1" ht="68.25" customHeight="1">
      <c r="B96" s="115"/>
      <c r="C96" s="52" t="s">
        <v>186</v>
      </c>
      <c r="D96" s="48"/>
      <c r="E96" s="48"/>
      <c r="F96" s="48"/>
      <c r="G96" s="134"/>
      <c r="H96" s="134"/>
      <c r="I96" s="134"/>
      <c r="J96" s="134"/>
    </row>
    <row r="97" spans="2:10" s="39" customFormat="1" ht="33" customHeight="1">
      <c r="B97" s="115"/>
      <c r="C97" s="59" t="s">
        <v>264</v>
      </c>
      <c r="D97" s="48"/>
      <c r="E97" s="48"/>
      <c r="F97" s="48"/>
      <c r="G97" s="134"/>
      <c r="H97" s="134"/>
      <c r="I97" s="134"/>
      <c r="J97" s="134"/>
    </row>
    <row r="98" spans="2:10" s="39" customFormat="1" ht="24" customHeight="1">
      <c r="B98" s="121" t="s">
        <v>187</v>
      </c>
      <c r="C98" s="123" t="s">
        <v>320</v>
      </c>
      <c r="D98" s="78" t="s">
        <v>287</v>
      </c>
      <c r="E98" s="78" t="s">
        <v>288</v>
      </c>
      <c r="F98" s="78" t="s">
        <v>327</v>
      </c>
      <c r="G98" s="134"/>
      <c r="H98" s="134"/>
      <c r="I98" s="134"/>
      <c r="J98" s="134"/>
    </row>
    <row r="99" spans="2:10" s="39" customFormat="1" ht="21.75" customHeight="1">
      <c r="B99" s="121"/>
      <c r="C99" s="123"/>
      <c r="D99" s="44" t="str">
        <f>IF(ISBLANK(D100)=TRUE," ",IF(D101&lt;&gt;0,D100/D101,0))</f>
        <v> </v>
      </c>
      <c r="E99" s="44" t="str">
        <f>IF(ISBLANK(E100)=TRUE," ",IF(E101&lt;&gt;0,E100/E101,0))</f>
        <v> </v>
      </c>
      <c r="F99" s="44" t="str">
        <f>IF(ISBLANK(F100)=TRUE," ",IF(F101&lt;&gt;0,F100/F101,0))</f>
        <v> </v>
      </c>
      <c r="G99" s="134"/>
      <c r="H99" s="134"/>
      <c r="I99" s="134"/>
      <c r="J99" s="134"/>
    </row>
    <row r="100" spans="2:10" s="39" customFormat="1" ht="31.5" customHeight="1">
      <c r="B100" s="121"/>
      <c r="C100" s="45" t="s">
        <v>321</v>
      </c>
      <c r="D100" s="48"/>
      <c r="E100" s="48"/>
      <c r="F100" s="48"/>
      <c r="G100" s="134"/>
      <c r="H100" s="134"/>
      <c r="I100" s="134"/>
      <c r="J100" s="134"/>
    </row>
    <row r="101" spans="2:10" s="39" customFormat="1" ht="31.5" customHeight="1">
      <c r="B101" s="121"/>
      <c r="C101" s="45" t="s">
        <v>260</v>
      </c>
      <c r="D101" s="54" t="str">
        <f>IF(ISBLANK(D71)=TRUE," ",D71)</f>
        <v> </v>
      </c>
      <c r="E101" s="54" t="str">
        <f>IF(ISBLANK(E71)=TRUE," ",E71)</f>
        <v> </v>
      </c>
      <c r="F101" s="54" t="str">
        <f>IF(ISBLANK(F71)=TRUE," ",F71)</f>
        <v> </v>
      </c>
      <c r="G101" s="134"/>
      <c r="H101" s="134"/>
      <c r="I101" s="134"/>
      <c r="J101" s="134"/>
    </row>
    <row r="102" spans="2:10" s="39" customFormat="1" ht="147.75" customHeight="1">
      <c r="B102" s="58" t="s">
        <v>188</v>
      </c>
      <c r="C102" s="60" t="s">
        <v>299</v>
      </c>
      <c r="D102" s="53"/>
      <c r="E102" s="141"/>
      <c r="F102" s="141"/>
      <c r="G102" s="134"/>
      <c r="H102" s="134"/>
      <c r="I102" s="134"/>
      <c r="J102" s="134"/>
    </row>
    <row r="103" spans="2:10" s="39" customFormat="1" ht="20.25" customHeight="1">
      <c r="B103" s="114" t="s">
        <v>189</v>
      </c>
      <c r="C103" s="130" t="s">
        <v>190</v>
      </c>
      <c r="D103" s="78" t="s">
        <v>287</v>
      </c>
      <c r="E103" s="78" t="s">
        <v>288</v>
      </c>
      <c r="F103" s="78" t="s">
        <v>327</v>
      </c>
      <c r="G103" s="125"/>
      <c r="H103" s="125"/>
      <c r="I103" s="125"/>
      <c r="J103" s="125"/>
    </row>
    <row r="104" spans="2:10" s="39" customFormat="1" ht="57" customHeight="1">
      <c r="B104" s="115"/>
      <c r="C104" s="131"/>
      <c r="D104" s="44" t="str">
        <f>IF(ISBLANK(D105)=TRUE," ",IF(D106&lt;&gt;0,D105/D106,0))</f>
        <v> </v>
      </c>
      <c r="E104" s="44" t="str">
        <f>IF(ISBLANK(E105)=TRUE," ",IF(E106&lt;&gt;0,E105/E106,0))</f>
        <v> </v>
      </c>
      <c r="F104" s="44" t="str">
        <f>IF(ISBLANK(F105)=TRUE," ",IF(F106&lt;&gt;0,F105/F106,0))</f>
        <v> </v>
      </c>
      <c r="G104" s="125"/>
      <c r="H104" s="125"/>
      <c r="I104" s="125"/>
      <c r="J104" s="125"/>
    </row>
    <row r="105" spans="2:10" s="39" customFormat="1" ht="62.25" customHeight="1">
      <c r="B105" s="115"/>
      <c r="C105" s="52" t="s">
        <v>191</v>
      </c>
      <c r="D105" s="48"/>
      <c r="E105" s="48"/>
      <c r="F105" s="48"/>
      <c r="G105" s="125"/>
      <c r="H105" s="125"/>
      <c r="I105" s="125"/>
      <c r="J105" s="125"/>
    </row>
    <row r="106" spans="2:10" s="39" customFormat="1" ht="46.5" customHeight="1">
      <c r="B106" s="115"/>
      <c r="C106" s="59" t="s">
        <v>264</v>
      </c>
      <c r="D106" s="54" t="str">
        <f>IF(ISBLANK(D97)=TRUE," ",D97)</f>
        <v> </v>
      </c>
      <c r="E106" s="54" t="str">
        <f>IF(ISBLANK(E97)=TRUE," ",E97)</f>
        <v> </v>
      </c>
      <c r="F106" s="54" t="str">
        <f>IF(ISBLANK(F97)=TRUE," ",F97)</f>
        <v> </v>
      </c>
      <c r="G106" s="125"/>
      <c r="H106" s="125"/>
      <c r="I106" s="125"/>
      <c r="J106" s="125"/>
    </row>
    <row r="107" spans="2:10" s="39" customFormat="1" ht="47.25" customHeight="1">
      <c r="B107" s="58" t="s">
        <v>192</v>
      </c>
      <c r="C107" s="60" t="s">
        <v>194</v>
      </c>
      <c r="D107" s="63"/>
      <c r="E107" s="175"/>
      <c r="F107" s="176"/>
      <c r="G107" s="125"/>
      <c r="H107" s="125"/>
      <c r="I107" s="125"/>
      <c r="J107" s="125"/>
    </row>
    <row r="108" spans="2:10" s="39" customFormat="1" ht="38.25" customHeight="1">
      <c r="B108" s="127" t="s">
        <v>193</v>
      </c>
      <c r="C108" s="198" t="s">
        <v>300</v>
      </c>
      <c r="D108" s="90" t="s">
        <v>301</v>
      </c>
      <c r="E108" s="90" t="s">
        <v>323</v>
      </c>
      <c r="F108" s="90" t="s">
        <v>302</v>
      </c>
      <c r="G108" s="125"/>
      <c r="H108" s="125"/>
      <c r="I108" s="125"/>
      <c r="J108" s="125"/>
    </row>
    <row r="109" spans="2:10" s="39" customFormat="1" ht="44.25" customHeight="1">
      <c r="B109" s="129"/>
      <c r="C109" s="179"/>
      <c r="D109" s="57"/>
      <c r="E109" s="57"/>
      <c r="F109" s="57"/>
      <c r="G109" s="126"/>
      <c r="H109" s="126"/>
      <c r="I109" s="126"/>
      <c r="J109" s="126"/>
    </row>
    <row r="110" spans="2:10" s="39" customFormat="1" ht="21.75" customHeight="1">
      <c r="B110" s="164" t="s">
        <v>198</v>
      </c>
      <c r="C110" s="164"/>
      <c r="D110" s="164"/>
      <c r="E110" s="164"/>
      <c r="F110" s="164"/>
      <c r="G110" s="164"/>
      <c r="H110" s="164"/>
      <c r="I110" s="164"/>
      <c r="J110" s="164"/>
    </row>
    <row r="111" spans="2:10" s="39" customFormat="1" ht="32.25" customHeight="1">
      <c r="B111" s="79" t="s">
        <v>40</v>
      </c>
      <c r="C111" s="82" t="s">
        <v>171</v>
      </c>
      <c r="D111" s="63"/>
      <c r="E111" s="124"/>
      <c r="F111" s="124"/>
      <c r="G111" s="124"/>
      <c r="H111" s="124"/>
      <c r="I111" s="124"/>
      <c r="J111" s="124"/>
    </row>
    <row r="112" spans="2:10" s="39" customFormat="1" ht="30.75" customHeight="1">
      <c r="B112" s="51" t="s">
        <v>41</v>
      </c>
      <c r="C112" s="52" t="s">
        <v>172</v>
      </c>
      <c r="D112" s="53"/>
      <c r="E112" s="124"/>
      <c r="F112" s="124"/>
      <c r="G112" s="124"/>
      <c r="H112" s="124"/>
      <c r="I112" s="124"/>
      <c r="J112" s="124"/>
    </row>
    <row r="113" spans="2:10" s="39" customFormat="1" ht="49.5" customHeight="1">
      <c r="B113" s="79" t="s">
        <v>195</v>
      </c>
      <c r="C113" s="82" t="s">
        <v>197</v>
      </c>
      <c r="D113" s="53"/>
      <c r="E113" s="124"/>
      <c r="F113" s="124"/>
      <c r="G113" s="124"/>
      <c r="H113" s="124"/>
      <c r="I113" s="124"/>
      <c r="J113" s="124"/>
    </row>
    <row r="114" spans="2:10" s="39" customFormat="1" ht="126" customHeight="1">
      <c r="B114" s="51" t="s">
        <v>196</v>
      </c>
      <c r="C114" s="52" t="s">
        <v>243</v>
      </c>
      <c r="D114" s="53"/>
      <c r="E114" s="124"/>
      <c r="F114" s="124"/>
      <c r="G114" s="124"/>
      <c r="H114" s="124"/>
      <c r="I114" s="124"/>
      <c r="J114" s="124"/>
    </row>
    <row r="115" spans="2:10" s="39" customFormat="1" ht="15" customHeight="1">
      <c r="B115" s="164" t="s">
        <v>42</v>
      </c>
      <c r="C115" s="164"/>
      <c r="D115" s="164"/>
      <c r="E115" s="164"/>
      <c r="F115" s="164"/>
      <c r="G115" s="164"/>
      <c r="H115" s="164"/>
      <c r="I115" s="164"/>
      <c r="J115" s="164"/>
    </row>
    <row r="116" spans="2:10" s="93" customFormat="1" ht="23.25" customHeight="1">
      <c r="B116" s="193" t="s">
        <v>43</v>
      </c>
      <c r="C116" s="180" t="s">
        <v>324</v>
      </c>
      <c r="D116" s="92" t="s">
        <v>287</v>
      </c>
      <c r="E116" s="92" t="s">
        <v>288</v>
      </c>
      <c r="F116" s="92" t="s">
        <v>327</v>
      </c>
      <c r="G116" s="182"/>
      <c r="H116" s="133"/>
      <c r="I116" s="133"/>
      <c r="J116" s="133"/>
    </row>
    <row r="117" spans="2:10" s="93" customFormat="1" ht="37.5" customHeight="1">
      <c r="B117" s="194"/>
      <c r="C117" s="181"/>
      <c r="D117" s="94" t="str">
        <f>IF(ISBLANK(D118)=TRUE," ",IF(D119&lt;&gt;0,D118/D119,0))</f>
        <v> </v>
      </c>
      <c r="E117" s="94" t="str">
        <f>IF(ISBLANK(E118)=TRUE," ",IF(E119&lt;&gt;0,E118/E119,0))</f>
        <v> </v>
      </c>
      <c r="F117" s="94" t="str">
        <f>IF(ISBLANK(F118)=TRUE," ",IF(F119&lt;&gt;0,F118/F119,0))</f>
        <v> </v>
      </c>
      <c r="G117" s="183"/>
      <c r="H117" s="134"/>
      <c r="I117" s="134"/>
      <c r="J117" s="134"/>
    </row>
    <row r="118" spans="2:10" s="93" customFormat="1" ht="20.25" customHeight="1">
      <c r="B118" s="194"/>
      <c r="C118" s="95" t="s">
        <v>303</v>
      </c>
      <c r="D118" s="48"/>
      <c r="E118" s="48"/>
      <c r="F118" s="48"/>
      <c r="G118" s="183"/>
      <c r="H118" s="134"/>
      <c r="I118" s="134"/>
      <c r="J118" s="134"/>
    </row>
    <row r="119" spans="2:10" s="93" customFormat="1" ht="47.25" customHeight="1">
      <c r="B119" s="194"/>
      <c r="C119" s="96" t="s">
        <v>325</v>
      </c>
      <c r="D119" s="97"/>
      <c r="E119" s="97"/>
      <c r="F119" s="97"/>
      <c r="G119" s="184"/>
      <c r="H119" s="134"/>
      <c r="I119" s="134"/>
      <c r="J119" s="134"/>
    </row>
    <row r="120" spans="2:10" s="39" customFormat="1" ht="42" customHeight="1">
      <c r="B120" s="121" t="s">
        <v>5</v>
      </c>
      <c r="C120" s="123" t="s">
        <v>229</v>
      </c>
      <c r="D120" s="73" t="s">
        <v>152</v>
      </c>
      <c r="E120" s="73" t="s">
        <v>7</v>
      </c>
      <c r="F120" s="73" t="s">
        <v>8</v>
      </c>
      <c r="G120" s="73" t="s">
        <v>0</v>
      </c>
      <c r="H120" s="134"/>
      <c r="I120" s="134"/>
      <c r="J120" s="134"/>
    </row>
    <row r="121" spans="2:10" s="39" customFormat="1" ht="21" customHeight="1">
      <c r="B121" s="121"/>
      <c r="C121" s="123"/>
      <c r="D121" s="53"/>
      <c r="E121" s="53"/>
      <c r="F121" s="53"/>
      <c r="G121" s="53"/>
      <c r="H121" s="144"/>
      <c r="I121" s="144"/>
      <c r="J121" s="144"/>
    </row>
    <row r="122" spans="2:10" s="39" customFormat="1" ht="64.5" customHeight="1">
      <c r="B122" s="121" t="s">
        <v>6</v>
      </c>
      <c r="C122" s="123" t="s">
        <v>159</v>
      </c>
      <c r="D122" s="73" t="s">
        <v>117</v>
      </c>
      <c r="E122" s="73" t="s">
        <v>165</v>
      </c>
      <c r="F122" s="73" t="s">
        <v>4</v>
      </c>
      <c r="G122" s="69" t="s">
        <v>118</v>
      </c>
      <c r="H122" s="73" t="s">
        <v>114</v>
      </c>
      <c r="I122" s="69" t="s">
        <v>304</v>
      </c>
      <c r="J122" s="73" t="s">
        <v>116</v>
      </c>
    </row>
    <row r="123" spans="2:10" s="39" customFormat="1" ht="22.5" customHeight="1">
      <c r="B123" s="121"/>
      <c r="C123" s="123"/>
      <c r="D123" s="53"/>
      <c r="E123" s="53"/>
      <c r="F123" s="53"/>
      <c r="G123" s="53"/>
      <c r="H123" s="53"/>
      <c r="I123" s="53"/>
      <c r="J123" s="53"/>
    </row>
    <row r="124" spans="2:10" s="39" customFormat="1" ht="63" customHeight="1">
      <c r="B124" s="121" t="s">
        <v>9</v>
      </c>
      <c r="C124" s="123" t="s">
        <v>160</v>
      </c>
      <c r="D124" s="73" t="s">
        <v>115</v>
      </c>
      <c r="E124" s="69" t="s">
        <v>10</v>
      </c>
      <c r="F124" s="124"/>
      <c r="G124" s="187"/>
      <c r="H124" s="187"/>
      <c r="I124" s="187"/>
      <c r="J124" s="187"/>
    </row>
    <row r="125" spans="2:10" s="39" customFormat="1" ht="23.25" customHeight="1">
      <c r="B125" s="121"/>
      <c r="C125" s="123"/>
      <c r="D125" s="53"/>
      <c r="E125" s="53"/>
      <c r="F125" s="124"/>
      <c r="G125" s="188"/>
      <c r="H125" s="188"/>
      <c r="I125" s="188"/>
      <c r="J125" s="188"/>
    </row>
    <row r="126" spans="2:10" s="39" customFormat="1" ht="61.5" customHeight="1">
      <c r="B126" s="86" t="s">
        <v>312</v>
      </c>
      <c r="C126" s="52" t="s">
        <v>305</v>
      </c>
      <c r="D126" s="53"/>
      <c r="E126" s="91"/>
      <c r="F126" s="124"/>
      <c r="G126" s="188"/>
      <c r="H126" s="188"/>
      <c r="I126" s="188"/>
      <c r="J126" s="188"/>
    </row>
    <row r="127" spans="2:10" s="39" customFormat="1" ht="22.5" customHeight="1">
      <c r="B127" s="195" t="s">
        <v>313</v>
      </c>
      <c r="C127" s="123" t="s">
        <v>265</v>
      </c>
      <c r="D127" s="78" t="s">
        <v>287</v>
      </c>
      <c r="E127" s="78" t="s">
        <v>288</v>
      </c>
      <c r="F127" s="78" t="s">
        <v>327</v>
      </c>
      <c r="G127" s="189"/>
      <c r="H127" s="188"/>
      <c r="I127" s="188"/>
      <c r="J127" s="188"/>
    </row>
    <row r="128" spans="2:10" s="39" customFormat="1" ht="24.75" customHeight="1">
      <c r="B128" s="196"/>
      <c r="C128" s="123"/>
      <c r="D128" s="44" t="str">
        <f>IF(ISBLANK(D129)=TRUE," ",IF(D130&lt;&gt;0,D129/D130,0))</f>
        <v> </v>
      </c>
      <c r="E128" s="44" t="str">
        <f>IF(ISBLANK(E129)=TRUE," ",IF(E130&lt;&gt;0,E129/E130,0))</f>
        <v> </v>
      </c>
      <c r="F128" s="44" t="str">
        <f>IF(ISBLANK(F129)=TRUE," ",IF(F130&lt;&gt;0,F129/F130,0))</f>
        <v> </v>
      </c>
      <c r="G128" s="189"/>
      <c r="H128" s="188"/>
      <c r="I128" s="188"/>
      <c r="J128" s="188"/>
    </row>
    <row r="129" spans="2:10" s="39" customFormat="1" ht="59.25" customHeight="1">
      <c r="B129" s="196"/>
      <c r="C129" s="52" t="s">
        <v>266</v>
      </c>
      <c r="D129" s="61"/>
      <c r="E129" s="61"/>
      <c r="F129" s="61"/>
      <c r="G129" s="189"/>
      <c r="H129" s="188"/>
      <c r="I129" s="188"/>
      <c r="J129" s="188"/>
    </row>
    <row r="130" spans="2:10" s="39" customFormat="1" ht="33" customHeight="1">
      <c r="B130" s="197"/>
      <c r="C130" s="45" t="s">
        <v>259</v>
      </c>
      <c r="D130" s="54" t="str">
        <f>IF(ISBLANK(D52)=TRUE," ",D52)</f>
        <v> </v>
      </c>
      <c r="E130" s="54" t="str">
        <f>IF(ISBLANK(E52)=TRUE," ",E52)</f>
        <v> </v>
      </c>
      <c r="F130" s="54" t="str">
        <f>IF(ISBLANK(F52)=TRUE," ",F52)</f>
        <v> </v>
      </c>
      <c r="G130" s="189"/>
      <c r="H130" s="188"/>
      <c r="I130" s="188"/>
      <c r="J130" s="188"/>
    </row>
    <row r="131" spans="2:10" s="39" customFormat="1" ht="24" customHeight="1">
      <c r="B131" s="195" t="s">
        <v>314</v>
      </c>
      <c r="C131" s="123" t="s">
        <v>230</v>
      </c>
      <c r="D131" s="78" t="s">
        <v>287</v>
      </c>
      <c r="E131" s="78" t="s">
        <v>288</v>
      </c>
      <c r="F131" s="78" t="s">
        <v>327</v>
      </c>
      <c r="G131" s="189"/>
      <c r="H131" s="188"/>
      <c r="I131" s="188"/>
      <c r="J131" s="188"/>
    </row>
    <row r="132" spans="2:10" s="39" customFormat="1" ht="25.5" customHeight="1">
      <c r="B132" s="196"/>
      <c r="C132" s="123"/>
      <c r="D132" s="44" t="str">
        <f>IF(ISBLANK(D133)=TRUE," ",IF(D134&lt;&gt;0,D133/D134,0))</f>
        <v> </v>
      </c>
      <c r="E132" s="44" t="str">
        <f>IF(ISBLANK(E133)=TRUE," ",IF(E134&lt;&gt;0,E133/E134,0))</f>
        <v> </v>
      </c>
      <c r="F132" s="44" t="str">
        <f>IF(ISBLANK(F133)=TRUE," ",IF(F134&lt;&gt;0,F133/F134,0))</f>
        <v> </v>
      </c>
      <c r="G132" s="189"/>
      <c r="H132" s="188"/>
      <c r="I132" s="188"/>
      <c r="J132" s="188"/>
    </row>
    <row r="133" spans="2:10" s="39" customFormat="1" ht="36.75" customHeight="1">
      <c r="B133" s="196"/>
      <c r="C133" s="60" t="s">
        <v>231</v>
      </c>
      <c r="D133" s="61"/>
      <c r="E133" s="61"/>
      <c r="F133" s="61"/>
      <c r="G133" s="189"/>
      <c r="H133" s="188"/>
      <c r="I133" s="188"/>
      <c r="J133" s="188"/>
    </row>
    <row r="134" spans="2:10" s="39" customFormat="1" ht="32.25" customHeight="1">
      <c r="B134" s="197"/>
      <c r="C134" s="43" t="s">
        <v>259</v>
      </c>
      <c r="D134" s="62" t="str">
        <f>IF(ISBLANK(D52)=TRUE," ",D52)</f>
        <v> </v>
      </c>
      <c r="E134" s="54" t="str">
        <f>IF(ISBLANK(E52)=TRUE," ",E52)</f>
        <v> </v>
      </c>
      <c r="F134" s="54" t="str">
        <f>IF(ISBLANK(F52)=TRUE," ",F52)</f>
        <v> </v>
      </c>
      <c r="G134" s="189"/>
      <c r="H134" s="188"/>
      <c r="I134" s="188"/>
      <c r="J134" s="188"/>
    </row>
    <row r="135" spans="2:10" s="39" customFormat="1" ht="73.5" customHeight="1">
      <c r="B135" s="89" t="s">
        <v>315</v>
      </c>
      <c r="C135" s="43" t="s">
        <v>306</v>
      </c>
      <c r="D135" s="57"/>
      <c r="E135" s="141"/>
      <c r="F135" s="141"/>
      <c r="G135" s="188"/>
      <c r="H135" s="188"/>
      <c r="I135" s="188"/>
      <c r="J135" s="188"/>
    </row>
    <row r="136" spans="2:10" s="39" customFormat="1" ht="20.25" customHeight="1">
      <c r="B136" s="205" t="s">
        <v>199</v>
      </c>
      <c r="C136" s="205"/>
      <c r="D136" s="205"/>
      <c r="E136" s="205"/>
      <c r="F136" s="205"/>
      <c r="G136" s="205"/>
      <c r="H136" s="205"/>
      <c r="I136" s="205"/>
      <c r="J136" s="205"/>
    </row>
    <row r="137" spans="2:10" s="39" customFormat="1" ht="30.75" customHeight="1">
      <c r="B137" s="49" t="s">
        <v>44</v>
      </c>
      <c r="C137" s="50" t="s">
        <v>161</v>
      </c>
      <c r="D137" s="63"/>
      <c r="E137" s="185"/>
      <c r="F137" s="186"/>
      <c r="G137" s="186"/>
      <c r="H137" s="186"/>
      <c r="I137" s="186"/>
      <c r="J137" s="186"/>
    </row>
    <row r="138" spans="2:10" s="39" customFormat="1" ht="52.5" customHeight="1">
      <c r="B138" s="121" t="s">
        <v>45</v>
      </c>
      <c r="C138" s="123" t="s">
        <v>162</v>
      </c>
      <c r="D138" s="77" t="s">
        <v>164</v>
      </c>
      <c r="E138" s="77" t="s">
        <v>174</v>
      </c>
      <c r="F138" s="77" t="s">
        <v>153</v>
      </c>
      <c r="G138" s="136"/>
      <c r="H138" s="134"/>
      <c r="I138" s="134"/>
      <c r="J138" s="134"/>
    </row>
    <row r="139" spans="2:10" s="39" customFormat="1" ht="22.5" customHeight="1">
      <c r="B139" s="121"/>
      <c r="C139" s="123"/>
      <c r="D139" s="53"/>
      <c r="E139" s="53"/>
      <c r="F139" s="53"/>
      <c r="G139" s="136"/>
      <c r="H139" s="134"/>
      <c r="I139" s="134"/>
      <c r="J139" s="134"/>
    </row>
    <row r="140" spans="2:10" s="39" customFormat="1" ht="20.25" customHeight="1">
      <c r="B140" s="168" t="s">
        <v>46</v>
      </c>
      <c r="C140" s="123" t="s">
        <v>232</v>
      </c>
      <c r="D140" s="78" t="s">
        <v>287</v>
      </c>
      <c r="E140" s="78" t="s">
        <v>288</v>
      </c>
      <c r="F140" s="78" t="s">
        <v>327</v>
      </c>
      <c r="G140" s="136"/>
      <c r="H140" s="134"/>
      <c r="I140" s="134"/>
      <c r="J140" s="134"/>
    </row>
    <row r="141" spans="2:10" s="39" customFormat="1" ht="26.25" customHeight="1">
      <c r="B141" s="121"/>
      <c r="C141" s="123"/>
      <c r="D141" s="44" t="str">
        <f>IF(ISBLANK(D142)=TRUE," ",IF(D143&lt;&gt;0,D142/D143,0))</f>
        <v> </v>
      </c>
      <c r="E141" s="44" t="str">
        <f>IF(ISBLANK(E142)=TRUE," ",IF(E143&lt;&gt;0,E142/E143,0))</f>
        <v> </v>
      </c>
      <c r="F141" s="44" t="str">
        <f>IF(ISBLANK(F142)=TRUE," ",IF(F143&lt;&gt;0,F142/F143,0))</f>
        <v> </v>
      </c>
      <c r="G141" s="136"/>
      <c r="H141" s="134"/>
      <c r="I141" s="134"/>
      <c r="J141" s="134"/>
    </row>
    <row r="142" spans="2:10" s="39" customFormat="1" ht="50.25" customHeight="1">
      <c r="B142" s="121"/>
      <c r="C142" s="45" t="s">
        <v>233</v>
      </c>
      <c r="D142" s="48"/>
      <c r="E142" s="48"/>
      <c r="F142" s="48"/>
      <c r="G142" s="136"/>
      <c r="H142" s="134"/>
      <c r="I142" s="134"/>
      <c r="J142" s="134"/>
    </row>
    <row r="143" spans="2:10" s="39" customFormat="1" ht="33" customHeight="1">
      <c r="B143" s="121"/>
      <c r="C143" s="45" t="s">
        <v>259</v>
      </c>
      <c r="D143" s="54" t="str">
        <f>IF(ISBLANK(D52)=TRUE," ",D52)</f>
        <v> </v>
      </c>
      <c r="E143" s="54" t="str">
        <f>IF(ISBLANK(E52)=TRUE," ",E52)</f>
        <v> </v>
      </c>
      <c r="F143" s="54" t="str">
        <f>IF(ISBLANK(F52)=TRUE," ",F52)</f>
        <v> </v>
      </c>
      <c r="G143" s="136"/>
      <c r="H143" s="134"/>
      <c r="I143" s="134"/>
      <c r="J143" s="134"/>
    </row>
    <row r="144" spans="2:10" s="39" customFormat="1" ht="59.25" customHeight="1">
      <c r="B144" s="51" t="s">
        <v>47</v>
      </c>
      <c r="C144" s="52" t="s">
        <v>286</v>
      </c>
      <c r="D144" s="53"/>
      <c r="E144" s="204"/>
      <c r="F144" s="135"/>
      <c r="G144" s="135"/>
      <c r="H144" s="135"/>
      <c r="I144" s="135"/>
      <c r="J144" s="135"/>
    </row>
    <row r="145" spans="2:10" s="39" customFormat="1" ht="32.25" customHeight="1">
      <c r="B145" s="102" t="s">
        <v>200</v>
      </c>
      <c r="C145" s="104" t="s">
        <v>201</v>
      </c>
      <c r="D145" s="57"/>
      <c r="E145" s="204"/>
      <c r="F145" s="135"/>
      <c r="G145" s="135"/>
      <c r="H145" s="135"/>
      <c r="I145" s="135"/>
      <c r="J145" s="135"/>
    </row>
    <row r="146" spans="2:10" s="39" customFormat="1" ht="19.5" customHeight="1">
      <c r="B146" s="121" t="s">
        <v>202</v>
      </c>
      <c r="C146" s="123" t="s">
        <v>322</v>
      </c>
      <c r="D146" s="84" t="s">
        <v>250</v>
      </c>
      <c r="E146" s="84" t="s">
        <v>251</v>
      </c>
      <c r="F146" s="135"/>
      <c r="G146" s="135"/>
      <c r="H146" s="135"/>
      <c r="I146" s="135"/>
      <c r="J146" s="135"/>
    </row>
    <row r="147" spans="2:10" s="39" customFormat="1" ht="21" customHeight="1">
      <c r="B147" s="121"/>
      <c r="C147" s="123"/>
      <c r="D147" s="53"/>
      <c r="E147" s="53"/>
      <c r="F147" s="135"/>
      <c r="G147" s="135"/>
      <c r="H147" s="135"/>
      <c r="I147" s="135"/>
      <c r="J147" s="135"/>
    </row>
    <row r="148" spans="2:10" s="39" customFormat="1" ht="24" customHeight="1">
      <c r="B148" s="164" t="s">
        <v>234</v>
      </c>
      <c r="C148" s="164"/>
      <c r="D148" s="164"/>
      <c r="E148" s="164"/>
      <c r="F148" s="164"/>
      <c r="G148" s="164"/>
      <c r="H148" s="164"/>
      <c r="I148" s="164"/>
      <c r="J148" s="164"/>
    </row>
    <row r="149" spans="2:10" s="39" customFormat="1" ht="95.25" customHeight="1">
      <c r="B149" s="99" t="s">
        <v>316</v>
      </c>
      <c r="C149" s="98" t="s">
        <v>307</v>
      </c>
      <c r="D149" s="101"/>
      <c r="E149" s="141"/>
      <c r="F149" s="141"/>
      <c r="G149" s="141"/>
      <c r="H149" s="141"/>
      <c r="I149" s="141"/>
      <c r="J149" s="141"/>
    </row>
    <row r="150" spans="2:10" s="39" customFormat="1" ht="42" customHeight="1">
      <c r="B150" s="197" t="s">
        <v>317</v>
      </c>
      <c r="C150" s="179" t="s">
        <v>267</v>
      </c>
      <c r="D150" s="69" t="s">
        <v>24</v>
      </c>
      <c r="E150" s="69" t="s">
        <v>247</v>
      </c>
      <c r="F150" s="69" t="s">
        <v>173</v>
      </c>
      <c r="G150" s="69" t="s">
        <v>25</v>
      </c>
      <c r="H150" s="134"/>
      <c r="I150" s="134"/>
      <c r="J150" s="134"/>
    </row>
    <row r="151" spans="2:10" s="39" customFormat="1" ht="21.75" customHeight="1">
      <c r="B151" s="191"/>
      <c r="C151" s="123"/>
      <c r="D151" s="46"/>
      <c r="E151" s="46"/>
      <c r="F151" s="46"/>
      <c r="G151" s="46"/>
      <c r="H151" s="134"/>
      <c r="I151" s="134"/>
      <c r="J151" s="134"/>
    </row>
    <row r="152" spans="2:10" s="39" customFormat="1" ht="42" customHeight="1">
      <c r="B152" s="191" t="s">
        <v>318</v>
      </c>
      <c r="C152" s="123" t="s">
        <v>268</v>
      </c>
      <c r="D152" s="69" t="s">
        <v>246</v>
      </c>
      <c r="E152" s="69" t="s">
        <v>248</v>
      </c>
      <c r="F152" s="69" t="s">
        <v>173</v>
      </c>
      <c r="G152" s="69" t="s">
        <v>25</v>
      </c>
      <c r="H152" s="134"/>
      <c r="I152" s="134"/>
      <c r="J152" s="134"/>
    </row>
    <row r="153" spans="2:10" s="39" customFormat="1" ht="21" customHeight="1">
      <c r="B153" s="191"/>
      <c r="C153" s="123"/>
      <c r="D153" s="44" t="str">
        <f>IF(ISBLANK(D154)=TRUE," ",IF(D155&lt;&gt;0,D154/D155,0))</f>
        <v> </v>
      </c>
      <c r="E153" s="44" t="str">
        <f>IF(ISBLANK(E154)=TRUE," ",IF(D155&lt;&gt;0,E154/D155,0))</f>
        <v> </v>
      </c>
      <c r="F153" s="44" t="str">
        <f>IF(ISBLANK(F154)=TRUE," ",IF(D155&lt;&gt;0,F154/D155,0))</f>
        <v> </v>
      </c>
      <c r="G153" s="44" t="str">
        <f>IF(ISBLANK(G154)=TRUE," ",IF(D155&lt;&gt;0,G154/D155,0))</f>
        <v> </v>
      </c>
      <c r="H153" s="134"/>
      <c r="I153" s="134"/>
      <c r="J153" s="134"/>
    </row>
    <row r="154" spans="2:10" s="39" customFormat="1" ht="49.5" customHeight="1">
      <c r="B154" s="191"/>
      <c r="C154" s="45" t="s">
        <v>203</v>
      </c>
      <c r="D154" s="48"/>
      <c r="E154" s="48"/>
      <c r="F154" s="48"/>
      <c r="G154" s="48"/>
      <c r="H154" s="134"/>
      <c r="I154" s="134"/>
      <c r="J154" s="134"/>
    </row>
    <row r="155" spans="2:10" s="39" customFormat="1" ht="39" customHeight="1">
      <c r="B155" s="191"/>
      <c r="C155" s="45" t="s">
        <v>269</v>
      </c>
      <c r="D155" s="166" t="str">
        <f>IF(ISBLANK(D52)=TRUE," ",D52+E52+F52)</f>
        <v> </v>
      </c>
      <c r="E155" s="166"/>
      <c r="F155" s="166"/>
      <c r="G155" s="166"/>
      <c r="H155" s="134"/>
      <c r="I155" s="134"/>
      <c r="J155" s="134"/>
    </row>
    <row r="156" spans="2:10" s="39" customFormat="1" ht="42" customHeight="1">
      <c r="B156" s="191" t="s">
        <v>319</v>
      </c>
      <c r="C156" s="232" t="s">
        <v>215</v>
      </c>
      <c r="D156" s="69" t="s">
        <v>24</v>
      </c>
      <c r="E156" s="69" t="s">
        <v>179</v>
      </c>
      <c r="F156" s="69" t="s">
        <v>173</v>
      </c>
      <c r="G156" s="69" t="s">
        <v>25</v>
      </c>
      <c r="H156" s="134"/>
      <c r="I156" s="134"/>
      <c r="J156" s="134"/>
    </row>
    <row r="157" spans="2:10" s="39" customFormat="1" ht="21" customHeight="1">
      <c r="B157" s="191"/>
      <c r="C157" s="232"/>
      <c r="D157" s="44" t="str">
        <f>IF(ISBLANK(D158)=TRUE," ",IF(D159&lt;&gt;0,D158/D159,0))</f>
        <v> </v>
      </c>
      <c r="E157" s="44" t="str">
        <f>IF(ISBLANK(E158)=TRUE," ",IF(D159&lt;&gt;0,E158/D159,0))</f>
        <v> </v>
      </c>
      <c r="F157" s="44" t="str">
        <f>IF(ISBLANK(F158)=TRUE," ",IF(D159&lt;&gt;0,F158/D159,0))</f>
        <v> </v>
      </c>
      <c r="G157" s="44" t="str">
        <f>IF(ISBLANK(G158)=TRUE," ",IF(D159&lt;&gt;0,G158/D159,0))</f>
        <v> </v>
      </c>
      <c r="H157" s="134"/>
      <c r="I157" s="134"/>
      <c r="J157" s="134"/>
    </row>
    <row r="158" spans="2:10" s="39" customFormat="1" ht="48.75" customHeight="1">
      <c r="B158" s="191"/>
      <c r="C158" s="45" t="s">
        <v>204</v>
      </c>
      <c r="D158" s="48"/>
      <c r="E158" s="48"/>
      <c r="F158" s="48"/>
      <c r="G158" s="48"/>
      <c r="H158" s="134"/>
      <c r="I158" s="134"/>
      <c r="J158" s="134"/>
    </row>
    <row r="159" spans="2:10" s="39" customFormat="1" ht="51" customHeight="1">
      <c r="B159" s="191"/>
      <c r="C159" s="45" t="s">
        <v>270</v>
      </c>
      <c r="D159" s="201" t="str">
        <f>IF(ISBLANK(D71)=TRUE," ",D71+E71+F71)</f>
        <v> </v>
      </c>
      <c r="E159" s="202"/>
      <c r="F159" s="202"/>
      <c r="G159" s="203"/>
      <c r="H159" s="134"/>
      <c r="I159" s="134"/>
      <c r="J159" s="134"/>
    </row>
    <row r="160" spans="2:10" s="39" customFormat="1" ht="17.25" customHeight="1">
      <c r="B160" s="164" t="s">
        <v>48</v>
      </c>
      <c r="C160" s="164"/>
      <c r="D160" s="164"/>
      <c r="E160" s="164"/>
      <c r="F160" s="164"/>
      <c r="G160" s="164"/>
      <c r="H160" s="164"/>
      <c r="I160" s="164"/>
      <c r="J160" s="164"/>
    </row>
    <row r="161" spans="2:10" s="39" customFormat="1" ht="18.75" customHeight="1">
      <c r="B161" s="120" t="s">
        <v>52</v>
      </c>
      <c r="C161" s="179" t="s">
        <v>271</v>
      </c>
      <c r="D161" s="78" t="s">
        <v>287</v>
      </c>
      <c r="E161" s="78" t="s">
        <v>288</v>
      </c>
      <c r="F161" s="78" t="s">
        <v>327</v>
      </c>
      <c r="G161" s="134"/>
      <c r="H161" s="134"/>
      <c r="I161" s="134"/>
      <c r="J161" s="134"/>
    </row>
    <row r="162" spans="2:10" s="39" customFormat="1" ht="44.25" customHeight="1">
      <c r="B162" s="121"/>
      <c r="C162" s="123"/>
      <c r="D162" s="46"/>
      <c r="E162" s="46"/>
      <c r="F162" s="46"/>
      <c r="G162" s="134"/>
      <c r="H162" s="134"/>
      <c r="I162" s="134"/>
      <c r="J162" s="134"/>
    </row>
    <row r="163" spans="2:10" s="39" customFormat="1" ht="45.75" customHeight="1">
      <c r="B163" s="51" t="s">
        <v>53</v>
      </c>
      <c r="C163" s="52" t="s">
        <v>163</v>
      </c>
      <c r="D163" s="53"/>
      <c r="E163" s="135"/>
      <c r="F163" s="135"/>
      <c r="G163" s="134"/>
      <c r="H163" s="134"/>
      <c r="I163" s="134"/>
      <c r="J163" s="134"/>
    </row>
    <row r="164" spans="2:10" s="39" customFormat="1" ht="78" customHeight="1">
      <c r="B164" s="51" t="s">
        <v>54</v>
      </c>
      <c r="C164" s="52" t="s">
        <v>272</v>
      </c>
      <c r="D164" s="57"/>
      <c r="E164" s="135"/>
      <c r="F164" s="135"/>
      <c r="G164" s="134"/>
      <c r="H164" s="134"/>
      <c r="I164" s="134"/>
      <c r="J164" s="134"/>
    </row>
    <row r="165" spans="2:10" s="39" customFormat="1" ht="20.25" customHeight="1">
      <c r="B165" s="121" t="s">
        <v>55</v>
      </c>
      <c r="C165" s="123" t="s">
        <v>273</v>
      </c>
      <c r="D165" s="78" t="s">
        <v>287</v>
      </c>
      <c r="E165" s="78" t="s">
        <v>288</v>
      </c>
      <c r="F165" s="78" t="s">
        <v>327</v>
      </c>
      <c r="G165" s="134"/>
      <c r="H165" s="134"/>
      <c r="I165" s="134"/>
      <c r="J165" s="134"/>
    </row>
    <row r="166" spans="2:10" s="39" customFormat="1" ht="42" customHeight="1">
      <c r="B166" s="121"/>
      <c r="C166" s="123"/>
      <c r="D166" s="44" t="str">
        <f>IF(ISBLANK(D167)=TRUE," ",IF(D168&lt;&gt;0,D167/D168,0))</f>
        <v> </v>
      </c>
      <c r="E166" s="44" t="str">
        <f>IF(ISBLANK(E167)=TRUE," ",IF(E168&lt;&gt;0,E167/E168,0))</f>
        <v> </v>
      </c>
      <c r="F166" s="44" t="str">
        <f>IF(ISBLANK(F167)=TRUE," ",IF(F168&lt;&gt;0,F167/F168,0))</f>
        <v> </v>
      </c>
      <c r="G166" s="134"/>
      <c r="H166" s="134"/>
      <c r="I166" s="134"/>
      <c r="J166" s="134"/>
    </row>
    <row r="167" spans="2:10" s="39" customFormat="1" ht="64.5" customHeight="1">
      <c r="B167" s="121"/>
      <c r="C167" s="45" t="s">
        <v>205</v>
      </c>
      <c r="D167" s="48"/>
      <c r="E167" s="48"/>
      <c r="F167" s="48"/>
      <c r="G167" s="134"/>
      <c r="H167" s="134"/>
      <c r="I167" s="134"/>
      <c r="J167" s="134"/>
    </row>
    <row r="168" spans="2:10" s="39" customFormat="1" ht="34.5" customHeight="1">
      <c r="B168" s="121"/>
      <c r="C168" s="45" t="s">
        <v>263</v>
      </c>
      <c r="D168" s="54" t="str">
        <f>IF(ISBLANK(D52)=TRUE," ",D52)</f>
        <v> </v>
      </c>
      <c r="E168" s="54" t="str">
        <f>IF(ISBLANK(E52)=TRUE," ",E52)</f>
        <v> </v>
      </c>
      <c r="F168" s="54" t="str">
        <f>IF(ISBLANK(F52)=TRUE," ",F52)</f>
        <v> </v>
      </c>
      <c r="G168" s="134"/>
      <c r="H168" s="134"/>
      <c r="I168" s="134"/>
      <c r="J168" s="134"/>
    </row>
    <row r="169" spans="2:10" s="39" customFormat="1" ht="42.75" customHeight="1">
      <c r="B169" s="121" t="s">
        <v>56</v>
      </c>
      <c r="C169" s="130" t="s">
        <v>274</v>
      </c>
      <c r="D169" s="73" t="s">
        <v>2</v>
      </c>
      <c r="E169" s="73" t="s">
        <v>3</v>
      </c>
      <c r="F169" s="73" t="s">
        <v>175</v>
      </c>
      <c r="G169" s="134"/>
      <c r="H169" s="134"/>
      <c r="I169" s="134"/>
      <c r="J169" s="134"/>
    </row>
    <row r="170" spans="2:10" s="39" customFormat="1" ht="26.25" customHeight="1">
      <c r="B170" s="121"/>
      <c r="C170" s="131"/>
      <c r="D170" s="53"/>
      <c r="E170" s="53"/>
      <c r="F170" s="53"/>
      <c r="G170" s="134"/>
      <c r="H170" s="134"/>
      <c r="I170" s="134"/>
      <c r="J170" s="134"/>
    </row>
    <row r="171" spans="2:10" s="39" customFormat="1" ht="61.5" customHeight="1">
      <c r="B171" s="49" t="s">
        <v>206</v>
      </c>
      <c r="C171" s="50" t="s">
        <v>285</v>
      </c>
      <c r="D171" s="53"/>
      <c r="E171" s="87"/>
      <c r="F171" s="88"/>
      <c r="G171" s="134"/>
      <c r="H171" s="134"/>
      <c r="I171" s="134"/>
      <c r="J171" s="134"/>
    </row>
    <row r="172" spans="2:10" s="39" customFormat="1" ht="20.25" customHeight="1">
      <c r="B172" s="114" t="s">
        <v>245</v>
      </c>
      <c r="C172" s="123" t="s">
        <v>308</v>
      </c>
      <c r="D172" s="78" t="s">
        <v>287</v>
      </c>
      <c r="E172" s="78" t="s">
        <v>288</v>
      </c>
      <c r="F172" s="78" t="s">
        <v>327</v>
      </c>
      <c r="G172" s="134"/>
      <c r="H172" s="134"/>
      <c r="I172" s="134"/>
      <c r="J172" s="134"/>
    </row>
    <row r="173" spans="2:10" s="39" customFormat="1" ht="42" customHeight="1">
      <c r="B173" s="115"/>
      <c r="C173" s="123"/>
      <c r="D173" s="44" t="str">
        <f>IF(ISBLANK(D174)=TRUE," ",IF(D175&lt;&gt;0,D174/D175,0))</f>
        <v> </v>
      </c>
      <c r="E173" s="44" t="str">
        <f>IF(ISBLANK(E174)=TRUE," ",IF(E175&lt;&gt;0,E174/E175,0))</f>
        <v> </v>
      </c>
      <c r="F173" s="44" t="str">
        <f>IF(ISBLANK(F174)=TRUE," ",IF(F175&lt;&gt;0,F174/F175,0))</f>
        <v> </v>
      </c>
      <c r="G173" s="134"/>
      <c r="H173" s="134"/>
      <c r="I173" s="134"/>
      <c r="J173" s="134"/>
    </row>
    <row r="174" spans="2:10" s="39" customFormat="1" ht="64.5" customHeight="1">
      <c r="B174" s="115"/>
      <c r="C174" s="45" t="s">
        <v>309</v>
      </c>
      <c r="D174" s="48"/>
      <c r="E174" s="48"/>
      <c r="F174" s="48"/>
      <c r="G174" s="134"/>
      <c r="H174" s="134"/>
      <c r="I174" s="134"/>
      <c r="J174" s="134"/>
    </row>
    <row r="175" spans="2:10" s="39" customFormat="1" ht="34.5" customHeight="1">
      <c r="B175" s="120"/>
      <c r="C175" s="45" t="s">
        <v>263</v>
      </c>
      <c r="D175" s="54" t="str">
        <f>IF(ISBLANK(D52)=TRUE," ",D52)</f>
        <v> </v>
      </c>
      <c r="E175" s="54" t="str">
        <f>IF(ISBLANK(E52)=TRUE," ",E52)</f>
        <v> </v>
      </c>
      <c r="F175" s="54" t="str">
        <f>IF(ISBLANK(F52)=TRUE," ",F52)</f>
        <v> </v>
      </c>
      <c r="G175" s="134"/>
      <c r="H175" s="134"/>
      <c r="I175" s="134"/>
      <c r="J175" s="134"/>
    </row>
    <row r="176" spans="2:10" s="39" customFormat="1" ht="20.25" customHeight="1">
      <c r="B176" s="164" t="s">
        <v>207</v>
      </c>
      <c r="C176" s="164"/>
      <c r="D176" s="164"/>
      <c r="E176" s="164"/>
      <c r="F176" s="164"/>
      <c r="G176" s="164"/>
      <c r="H176" s="164"/>
      <c r="I176" s="164"/>
      <c r="J176" s="164"/>
    </row>
    <row r="177" spans="2:10" s="39" customFormat="1" ht="23.25" customHeight="1">
      <c r="B177" s="127" t="s">
        <v>208</v>
      </c>
      <c r="C177" s="130" t="s">
        <v>275</v>
      </c>
      <c r="D177" s="78" t="s">
        <v>287</v>
      </c>
      <c r="E177" s="78" t="s">
        <v>288</v>
      </c>
      <c r="F177" s="78" t="s">
        <v>327</v>
      </c>
      <c r="G177" s="167"/>
      <c r="H177" s="167"/>
      <c r="I177" s="167"/>
      <c r="J177" s="167"/>
    </row>
    <row r="178" spans="2:10" s="39" customFormat="1" ht="78.75" customHeight="1">
      <c r="B178" s="128"/>
      <c r="C178" s="131"/>
      <c r="D178" s="44" t="str">
        <f>IF(ISBLANK(D180)=TRUE," ",IF(D180&lt;&gt;0,D179/D180,0))</f>
        <v> </v>
      </c>
      <c r="E178" s="44" t="str">
        <f>IF(ISBLANK(E180)=TRUE," ",IF(E180&lt;&gt;0,E179/E180,0))</f>
        <v> </v>
      </c>
      <c r="F178" s="44" t="str">
        <f>IF(ISBLANK(F180)=TRUE," ",IF(F180&lt;&gt;0,F179/F180,0))</f>
        <v> </v>
      </c>
      <c r="G178" s="125"/>
      <c r="H178" s="125"/>
      <c r="I178" s="125"/>
      <c r="J178" s="125"/>
    </row>
    <row r="179" spans="2:10" s="39" customFormat="1" ht="101.25" customHeight="1">
      <c r="B179" s="128"/>
      <c r="C179" s="52" t="s">
        <v>209</v>
      </c>
      <c r="D179" s="48"/>
      <c r="E179" s="48"/>
      <c r="F179" s="48"/>
      <c r="G179" s="125"/>
      <c r="H179" s="125"/>
      <c r="I179" s="125"/>
      <c r="J179" s="125"/>
    </row>
    <row r="180" spans="2:10" s="39" customFormat="1" ht="68.25" customHeight="1">
      <c r="B180" s="129"/>
      <c r="C180" s="45" t="s">
        <v>276</v>
      </c>
      <c r="D180" s="48"/>
      <c r="E180" s="48"/>
      <c r="F180" s="48"/>
      <c r="G180" s="125"/>
      <c r="H180" s="125"/>
      <c r="I180" s="125"/>
      <c r="J180" s="125"/>
    </row>
    <row r="181" spans="2:10" s="39" customFormat="1" ht="24" customHeight="1">
      <c r="B181" s="121" t="s">
        <v>210</v>
      </c>
      <c r="C181" s="123" t="s">
        <v>211</v>
      </c>
      <c r="D181" s="78" t="s">
        <v>287</v>
      </c>
      <c r="E181" s="78" t="s">
        <v>288</v>
      </c>
      <c r="F181" s="78" t="s">
        <v>327</v>
      </c>
      <c r="G181" s="125"/>
      <c r="H181" s="125"/>
      <c r="I181" s="125"/>
      <c r="J181" s="125"/>
    </row>
    <row r="182" spans="2:10" s="39" customFormat="1" ht="90.75" customHeight="1">
      <c r="B182" s="121"/>
      <c r="C182" s="123"/>
      <c r="D182" s="44" t="str">
        <f>IF(ISBLANK(D184)=TRUE," ",IF(D184&lt;&gt;0,D183/D184,0))</f>
        <v> </v>
      </c>
      <c r="E182" s="44" t="str">
        <f>IF(ISBLANK(E184)=TRUE," ",IF(E184&lt;&gt;0,E183/E184,0))</f>
        <v> </v>
      </c>
      <c r="F182" s="44" t="str">
        <f>IF(ISBLANK(F184)=TRUE," ",IF(F184&lt;&gt;0,F183/F184,0))</f>
        <v> </v>
      </c>
      <c r="G182" s="125"/>
      <c r="H182" s="125"/>
      <c r="I182" s="125"/>
      <c r="J182" s="125"/>
    </row>
    <row r="183" spans="2:10" s="39" customFormat="1" ht="110.25">
      <c r="B183" s="121"/>
      <c r="C183" s="52" t="s">
        <v>212</v>
      </c>
      <c r="D183" s="61"/>
      <c r="E183" s="61"/>
      <c r="F183" s="61"/>
      <c r="G183" s="125"/>
      <c r="H183" s="125"/>
      <c r="I183" s="125"/>
      <c r="J183" s="125"/>
    </row>
    <row r="184" spans="2:10" s="39" customFormat="1" ht="32.25" customHeight="1">
      <c r="B184" s="121"/>
      <c r="C184" s="45" t="s">
        <v>252</v>
      </c>
      <c r="D184" s="61"/>
      <c r="E184" s="61"/>
      <c r="F184" s="61"/>
      <c r="G184" s="125"/>
      <c r="H184" s="125"/>
      <c r="I184" s="125"/>
      <c r="J184" s="125"/>
    </row>
    <row r="185" spans="2:10" s="39" customFormat="1" ht="24" customHeight="1">
      <c r="B185" s="121" t="s">
        <v>213</v>
      </c>
      <c r="C185" s="123" t="s">
        <v>310</v>
      </c>
      <c r="D185" s="78" t="s">
        <v>287</v>
      </c>
      <c r="E185" s="78" t="s">
        <v>288</v>
      </c>
      <c r="F185" s="78" t="s">
        <v>327</v>
      </c>
      <c r="G185" s="125"/>
      <c r="H185" s="125"/>
      <c r="I185" s="125"/>
      <c r="J185" s="125"/>
    </row>
    <row r="186" spans="2:10" s="39" customFormat="1" ht="48.75" customHeight="1">
      <c r="B186" s="121"/>
      <c r="C186" s="123"/>
      <c r="D186" s="44" t="str">
        <f>IF(ISBLANK(D184)=TRUE," ",IF(D188&lt;&gt;0,D187/D188,0))</f>
        <v> </v>
      </c>
      <c r="E186" s="44" t="str">
        <f>IF(ISBLANK(E184)=TRUE," ",IF(E188&lt;&gt;0,E187/E188,0))</f>
        <v> </v>
      </c>
      <c r="F186" s="44" t="str">
        <f>IF(ISBLANK(F184)=TRUE," ",IF(F188&lt;&gt;0,F187/F188,0))</f>
        <v> </v>
      </c>
      <c r="G186" s="125"/>
      <c r="H186" s="125"/>
      <c r="I186" s="125"/>
      <c r="J186" s="125"/>
    </row>
    <row r="187" spans="2:10" s="39" customFormat="1" ht="65.25" customHeight="1">
      <c r="B187" s="121"/>
      <c r="C187" s="52" t="s">
        <v>311</v>
      </c>
      <c r="D187" s="61"/>
      <c r="E187" s="61"/>
      <c r="F187" s="61"/>
      <c r="G187" s="125"/>
      <c r="H187" s="125"/>
      <c r="I187" s="125"/>
      <c r="J187" s="125"/>
    </row>
    <row r="188" spans="2:10" s="39" customFormat="1" ht="32.25" customHeight="1">
      <c r="B188" s="121"/>
      <c r="C188" s="45" t="s">
        <v>252</v>
      </c>
      <c r="D188" s="54" t="str">
        <f>IF(ISBLANK(D184)=TRUE," ",D184)</f>
        <v> </v>
      </c>
      <c r="E188" s="54" t="str">
        <f>IF(ISBLANK(E184)=TRUE," ",E184)</f>
        <v> </v>
      </c>
      <c r="F188" s="54" t="str">
        <f>IF(ISBLANK(F184)=TRUE," ",F184)</f>
        <v> </v>
      </c>
      <c r="G188" s="125"/>
      <c r="H188" s="125"/>
      <c r="I188" s="125"/>
      <c r="J188" s="125"/>
    </row>
    <row r="189" spans="2:10" s="40" customFormat="1" ht="22.5" customHeight="1">
      <c r="B189" s="172" t="s">
        <v>214</v>
      </c>
      <c r="C189" s="123" t="s">
        <v>244</v>
      </c>
      <c r="D189" s="78" t="s">
        <v>287</v>
      </c>
      <c r="E189" s="78" t="s">
        <v>288</v>
      </c>
      <c r="F189" s="78" t="s">
        <v>327</v>
      </c>
      <c r="G189" s="125"/>
      <c r="H189" s="125"/>
      <c r="I189" s="125"/>
      <c r="J189" s="125"/>
    </row>
    <row r="190" spans="2:10" s="80" customFormat="1" ht="123.75" customHeight="1">
      <c r="B190" s="172"/>
      <c r="C190" s="123"/>
      <c r="D190" s="42"/>
      <c r="E190" s="42"/>
      <c r="F190" s="42"/>
      <c r="G190" s="125"/>
      <c r="H190" s="125"/>
      <c r="I190" s="125"/>
      <c r="J190" s="125"/>
    </row>
    <row r="191" spans="2:8" s="39" customFormat="1" ht="0.75" customHeight="1" hidden="1">
      <c r="B191" s="64"/>
      <c r="C191" s="21">
        <f>IF(COUNTBLANK(D4:D14)+COUNTBLANK(D16:J16)+COUNTBLANK(D18:G18)+COUNTBLANK(D20:I20)+COUNTBLANK(D21:D23)+COUNTBLANK(D25:D30)+COUNTBLANK(D33:F52)+COUNTBLANK(D55:G55)+COUNTBLANK(D56)+COUNTBLANK(D59:G59)+COUNTBLANK(D63:F63)+COUNTBLANK(D65:E67)+COUNTBLANK(D70:F71)+COUNTBLANK(D73:G73)+COUNTBLANK(D74:D76)+COUNTBLANK(D78:G78)+COUNTBLANK(D82:F82)+COUNTBLANK(D84)+COUNTBLANK(D87:F88)+COUNTBLANK(D89)+COUNTBLANK(D92:F100)+COUNTBLANK(D102)+COUNTBLANK(D105:F105)+COUNTBLANK(D107)+COUNTBLANK(D109:F109)=0,1,0)</f>
        <v>0</v>
      </c>
      <c r="D191" s="21">
        <f>IF(COUNTBLANK(D111:D114)+COUNTBLANK(D118:F119)+COUNTBLANK(D121:G121)+COUNTBLANK(D123:J123)+COUNTBLANK(D125:E125)+COUNTBLANK(D126)+COUNTBLANK(D129:F129)+COUNTBLANK(D133:F133)+COUNTBLANK(D135)+COUNTBLANK(D137)+COUNTBLANK(D139:F142)+COUNTBLANK(D144:D145)+COUNTBLANK(D147:E147)+COUNTBLANK(D149)+COUNTBLANK(D151:G154)+COUNTBLANK(D158:G158)+COUNTBLANK(D162:F162)+COUNTBLANK(D163:D164)+COUNTBLANK(D167:F170)+COUNTBLANK(D171)+COUNTBLANK(D174:F174)+COUNTBLANK(D179:F190)=0,1,0)</f>
        <v>0</v>
      </c>
      <c r="E191" s="9"/>
      <c r="F191" s="9"/>
      <c r="H191" s="65"/>
    </row>
    <row r="192" spans="2:8" s="39" customFormat="1" ht="25.5" customHeight="1">
      <c r="B192" s="64"/>
      <c r="C192" s="21"/>
      <c r="D192" s="21"/>
      <c r="E192" s="9"/>
      <c r="F192" s="9"/>
      <c r="H192" s="65"/>
    </row>
    <row r="193" spans="1:9" s="39" customFormat="1" ht="21.75" customHeight="1">
      <c r="A193" s="66"/>
      <c r="B193" s="158" t="str">
        <f>IF(C191=1,IF(D191=1,"Заполнено","Не заполнено"),"Не заполнено")</f>
        <v>Не заполнено</v>
      </c>
      <c r="C193" s="159"/>
      <c r="D193" s="159"/>
      <c r="E193" s="159"/>
      <c r="F193" s="159"/>
      <c r="G193" s="159"/>
      <c r="H193" s="159"/>
      <c r="I193" s="160"/>
    </row>
    <row r="194" spans="1:12" s="39" customFormat="1" ht="24.75" customHeight="1">
      <c r="A194" s="66"/>
      <c r="B194" s="161"/>
      <c r="C194" s="162"/>
      <c r="D194" s="162"/>
      <c r="E194" s="162"/>
      <c r="F194" s="162"/>
      <c r="G194" s="162"/>
      <c r="H194" s="162"/>
      <c r="I194" s="163"/>
      <c r="L194" s="103"/>
    </row>
    <row r="195" spans="2:8" s="39" customFormat="1" ht="21.75" customHeight="1">
      <c r="B195" s="64"/>
      <c r="C195" s="30" t="s">
        <v>239</v>
      </c>
      <c r="D195" s="30"/>
      <c r="E195" s="6"/>
      <c r="F195" s="6"/>
      <c r="G195" s="6"/>
      <c r="H195" s="65"/>
    </row>
    <row r="196" spans="2:9" s="39" customFormat="1" ht="18.75" customHeight="1">
      <c r="B196" s="64"/>
      <c r="C196" s="200" t="str">
        <f>IF(ISBLANK(D8)=TRUE," ",D8)</f>
        <v> </v>
      </c>
      <c r="D196" s="200"/>
      <c r="E196" s="200"/>
      <c r="F196" s="200"/>
      <c r="G196" s="200"/>
      <c r="H196" s="200"/>
      <c r="I196" s="200"/>
    </row>
    <row r="197" spans="2:9" s="39" customFormat="1" ht="16.5" customHeight="1">
      <c r="B197" s="64"/>
      <c r="C197" s="7"/>
      <c r="D197" s="8"/>
      <c r="E197" s="8"/>
      <c r="H197" s="12" t="s">
        <v>99</v>
      </c>
      <c r="I197" s="32" t="s">
        <v>16</v>
      </c>
    </row>
    <row r="198" spans="2:8" s="39" customFormat="1" ht="15.75">
      <c r="B198" s="64"/>
      <c r="C198" s="199" t="s">
        <v>113</v>
      </c>
      <c r="D198" s="199"/>
      <c r="E198" s="9"/>
      <c r="F198" s="9"/>
      <c r="G198" s="9"/>
      <c r="H198" s="65"/>
    </row>
    <row r="199" spans="2:8" s="39" customFormat="1" ht="15.75">
      <c r="B199" s="64"/>
      <c r="C199" s="165" t="s">
        <v>277</v>
      </c>
      <c r="D199" s="165"/>
      <c r="E199" s="165"/>
      <c r="F199" s="9"/>
      <c r="G199" s="9"/>
      <c r="H199" s="65"/>
    </row>
    <row r="200" spans="2:9" s="39" customFormat="1" ht="15.75">
      <c r="B200" s="64"/>
      <c r="C200" s="157"/>
      <c r="D200" s="157"/>
      <c r="E200" s="157"/>
      <c r="F200" s="157"/>
      <c r="G200" s="72"/>
      <c r="H200" s="72"/>
      <c r="I200" s="72"/>
    </row>
    <row r="201" spans="2:9" s="39" customFormat="1" ht="15.75">
      <c r="B201" s="64"/>
      <c r="C201" s="192" t="s">
        <v>17</v>
      </c>
      <c r="D201" s="192"/>
      <c r="E201" s="192"/>
      <c r="F201" s="192"/>
      <c r="G201" s="192"/>
      <c r="H201" s="33"/>
      <c r="I201" s="33"/>
    </row>
    <row r="202" spans="2:9" s="39" customFormat="1" ht="15.75">
      <c r="B202" s="64"/>
      <c r="C202" s="157"/>
      <c r="D202" s="157"/>
      <c r="E202" s="157"/>
      <c r="F202" s="157"/>
      <c r="G202" s="11"/>
      <c r="H202" s="67"/>
      <c r="I202" s="68"/>
    </row>
    <row r="203" spans="2:9" s="39" customFormat="1" ht="18.75">
      <c r="B203" s="64"/>
      <c r="C203" s="190" t="s">
        <v>237</v>
      </c>
      <c r="D203" s="190"/>
      <c r="E203" s="190"/>
      <c r="F203" s="190"/>
      <c r="G203" s="190"/>
      <c r="H203" s="12" t="s">
        <v>99</v>
      </c>
      <c r="I203" s="32" t="s">
        <v>16</v>
      </c>
    </row>
    <row r="204" spans="2:8" s="39" customFormat="1" ht="15.75">
      <c r="B204" s="64"/>
      <c r="C204" s="13"/>
      <c r="D204" s="10"/>
      <c r="E204" s="10"/>
      <c r="F204" s="10"/>
      <c r="G204" s="10"/>
      <c r="H204" s="65"/>
    </row>
    <row r="205" spans="2:8" s="39" customFormat="1" ht="18.75">
      <c r="B205" s="64"/>
      <c r="C205" s="34"/>
      <c r="D205" s="38"/>
      <c r="E205" s="38"/>
      <c r="F205" s="38"/>
      <c r="G205" s="14"/>
      <c r="H205" s="65"/>
    </row>
    <row r="206" spans="2:8" s="39" customFormat="1" ht="15.75">
      <c r="B206" s="64"/>
      <c r="C206" s="21"/>
      <c r="H206" s="65"/>
    </row>
    <row r="207" spans="2:8" s="26" customFormat="1" ht="15">
      <c r="B207" s="36"/>
      <c r="C207" s="37"/>
      <c r="H207" s="31"/>
    </row>
  </sheetData>
  <sheetProtection password="EF9B" sheet="1" objects="1" scenarios="1" selectLockedCells="1"/>
  <mergeCells count="165">
    <mergeCell ref="B150:B151"/>
    <mergeCell ref="C150:C151"/>
    <mergeCell ref="C152:C153"/>
    <mergeCell ref="C161:C162"/>
    <mergeCell ref="C156:C157"/>
    <mergeCell ref="C77:C78"/>
    <mergeCell ref="B79:J79"/>
    <mergeCell ref="B77:B78"/>
    <mergeCell ref="H17:J18"/>
    <mergeCell ref="J19:J20"/>
    <mergeCell ref="C19:C20"/>
    <mergeCell ref="B19:B20"/>
    <mergeCell ref="B24:B30"/>
    <mergeCell ref="B35:B36"/>
    <mergeCell ref="B32:J32"/>
    <mergeCell ref="D30:J30"/>
    <mergeCell ref="D25:J25"/>
    <mergeCell ref="D27:J27"/>
    <mergeCell ref="D28:J28"/>
    <mergeCell ref="D29:J29"/>
    <mergeCell ref="C64:C65"/>
    <mergeCell ref="C33:C34"/>
    <mergeCell ref="C35:C36"/>
    <mergeCell ref="B33:B34"/>
    <mergeCell ref="B49:B52"/>
    <mergeCell ref="C53:C54"/>
    <mergeCell ref="C49:C50"/>
    <mergeCell ref="B64:B65"/>
    <mergeCell ref="C41:C42"/>
    <mergeCell ref="B41:B44"/>
    <mergeCell ref="B1:J1"/>
    <mergeCell ref="C80:C81"/>
    <mergeCell ref="B57:B60"/>
    <mergeCell ref="C57:C58"/>
    <mergeCell ref="B53:B56"/>
    <mergeCell ref="D10:J10"/>
    <mergeCell ref="D11:J11"/>
    <mergeCell ref="D12:J12"/>
    <mergeCell ref="D13:J13"/>
    <mergeCell ref="D14:J14"/>
    <mergeCell ref="E144:J145"/>
    <mergeCell ref="B136:J136"/>
    <mergeCell ref="B131:B134"/>
    <mergeCell ref="E163:F164"/>
    <mergeCell ref="G161:J175"/>
    <mergeCell ref="B172:B175"/>
    <mergeCell ref="B161:B162"/>
    <mergeCell ref="C169:C170"/>
    <mergeCell ref="C172:C173"/>
    <mergeCell ref="B152:B155"/>
    <mergeCell ref="C198:D198"/>
    <mergeCell ref="E149:J149"/>
    <mergeCell ref="B146:B147"/>
    <mergeCell ref="C146:C147"/>
    <mergeCell ref="C196:I196"/>
    <mergeCell ref="D159:G159"/>
    <mergeCell ref="H150:J159"/>
    <mergeCell ref="F146:J147"/>
    <mergeCell ref="B185:B188"/>
    <mergeCell ref="C185:C186"/>
    <mergeCell ref="B116:B119"/>
    <mergeCell ref="B127:B130"/>
    <mergeCell ref="C98:C99"/>
    <mergeCell ref="C122:C123"/>
    <mergeCell ref="B115:J115"/>
    <mergeCell ref="F124:F126"/>
    <mergeCell ref="B124:B125"/>
    <mergeCell ref="B108:B109"/>
    <mergeCell ref="C108:C109"/>
    <mergeCell ref="B122:B123"/>
    <mergeCell ref="C203:G203"/>
    <mergeCell ref="B160:J160"/>
    <mergeCell ref="B165:B168"/>
    <mergeCell ref="B138:B139"/>
    <mergeCell ref="C138:C139"/>
    <mergeCell ref="B156:B159"/>
    <mergeCell ref="C201:G201"/>
    <mergeCell ref="B169:B170"/>
    <mergeCell ref="C189:C190"/>
    <mergeCell ref="G138:J143"/>
    <mergeCell ref="C116:C117"/>
    <mergeCell ref="G116:G119"/>
    <mergeCell ref="E137:J137"/>
    <mergeCell ref="C124:C125"/>
    <mergeCell ref="C127:C128"/>
    <mergeCell ref="H116:J121"/>
    <mergeCell ref="G124:J135"/>
    <mergeCell ref="E135:F135"/>
    <mergeCell ref="C131:C132"/>
    <mergeCell ref="B37:B40"/>
    <mergeCell ref="C37:C38"/>
    <mergeCell ref="B110:J110"/>
    <mergeCell ref="C103:C104"/>
    <mergeCell ref="B98:B101"/>
    <mergeCell ref="E107:F107"/>
    <mergeCell ref="B45:B48"/>
    <mergeCell ref="C45:C46"/>
    <mergeCell ref="B85:B88"/>
    <mergeCell ref="C62:C63"/>
    <mergeCell ref="B120:B121"/>
    <mergeCell ref="B94:B97"/>
    <mergeCell ref="B189:B190"/>
    <mergeCell ref="C120:C121"/>
    <mergeCell ref="B176:J176"/>
    <mergeCell ref="B177:B180"/>
    <mergeCell ref="C177:C178"/>
    <mergeCell ref="C181:C182"/>
    <mergeCell ref="C165:C166"/>
    <mergeCell ref="C94:C95"/>
    <mergeCell ref="C66:C67"/>
    <mergeCell ref="C68:C69"/>
    <mergeCell ref="D5:J5"/>
    <mergeCell ref="D6:J6"/>
    <mergeCell ref="D7:J7"/>
    <mergeCell ref="D8:J8"/>
    <mergeCell ref="D24:J24"/>
    <mergeCell ref="D22:J22"/>
    <mergeCell ref="D23:J23"/>
    <mergeCell ref="D26:J26"/>
    <mergeCell ref="C202:F202"/>
    <mergeCell ref="C140:C141"/>
    <mergeCell ref="B193:I194"/>
    <mergeCell ref="B148:J148"/>
    <mergeCell ref="B181:B184"/>
    <mergeCell ref="C200:F200"/>
    <mergeCell ref="C199:E199"/>
    <mergeCell ref="D155:G155"/>
    <mergeCell ref="G177:J190"/>
    <mergeCell ref="B140:B143"/>
    <mergeCell ref="B2:J2"/>
    <mergeCell ref="D3:J3"/>
    <mergeCell ref="D4:J4"/>
    <mergeCell ref="B15:B18"/>
    <mergeCell ref="C15:C18"/>
    <mergeCell ref="D9:J9"/>
    <mergeCell ref="B66:B67"/>
    <mergeCell ref="B72:B73"/>
    <mergeCell ref="B68:B71"/>
    <mergeCell ref="B103:B106"/>
    <mergeCell ref="B80:B83"/>
    <mergeCell ref="C72:C73"/>
    <mergeCell ref="E102:F102"/>
    <mergeCell ref="E84:F84"/>
    <mergeCell ref="H49:J60"/>
    <mergeCell ref="G49:G52"/>
    <mergeCell ref="H72:J78"/>
    <mergeCell ref="F64:F65"/>
    <mergeCell ref="F66:J67"/>
    <mergeCell ref="B61:J61"/>
    <mergeCell ref="B62:B63"/>
    <mergeCell ref="D21:J21"/>
    <mergeCell ref="G80:J88"/>
    <mergeCell ref="G89:J102"/>
    <mergeCell ref="E89:F89"/>
    <mergeCell ref="G68:J71"/>
    <mergeCell ref="D60:G60"/>
    <mergeCell ref="G33:J48"/>
    <mergeCell ref="D56:G56"/>
    <mergeCell ref="G62:J65"/>
    <mergeCell ref="E74:G76"/>
    <mergeCell ref="C85:C86"/>
    <mergeCell ref="E111:J114"/>
    <mergeCell ref="G103:J109"/>
    <mergeCell ref="B90:B93"/>
    <mergeCell ref="C90:C91"/>
  </mergeCells>
  <dataValidations count="55">
    <dataValidation type="whole" operator="greaterThanOrEqual" showInputMessage="1" showErrorMessage="1" prompt="Обшее количество обучающихся, осваивающих общеобразовательные программы среднего общего образования" sqref="D88:F88">
      <formula1>D87</formula1>
    </dataValidation>
    <dataValidation type="whole" showInputMessage="1" showErrorMessage="1" prompt="Количество обучающихся в профильных классах в общей численности обучающихся, осваивающих общеобразовательные программы среднего общего образования" sqref="D87:F87">
      <formula1>0</formula1>
      <formula2>D88</formula2>
    </dataValidation>
    <dataValidation type="whole" operator="lessThanOrEqual" showInputMessage="1" showErrorMessage="1" prompt="Количество учащихся, не получивших в школе основное общее образование " sqref="D82:F82">
      <formula1>D83</formula1>
    </dataValidation>
    <dataValidation type="whole" operator="lessThanOrEqual" showInputMessage="1" showErrorMessage="1" prompt="Количество учащихся, охваченных различными формами дополнительного образования в ОО" sqref="D167:F167">
      <formula1>D168</formula1>
    </dataValidation>
    <dataValidation type="whole" operator="lessThanOrEqual" showInputMessage="1" showErrorMessage="1" prompt="Количество обучающихся, получивших травмы во время УВП" sqref="D142:F142">
      <formula1>D143</formula1>
    </dataValidation>
    <dataValidation type="whole" operator="lessThanOrEqual" showInputMessage="1" showErrorMessage="1" sqref="D118:F118 D100:F100 D129:F129 D183:F183 D187:F187 D174:F174">
      <formula1>D119</formula1>
    </dataValidation>
    <dataValidation type="whole" operator="lessThanOrEqual" showInputMessage="1" showErrorMessage="1" prompt="Количество выпускников ОО, продолживших обучение после окончания школы " sqref="D43:F43">
      <formula1>D44</formula1>
    </dataValidation>
    <dataValidation type="whole" operator="lessThanOrEqual" showInputMessage="1" showErrorMessage="1" prompt="Общее количество педагогов, повысивших квалификацию " sqref="D70:F70">
      <formula1>D71</formula1>
    </dataValidation>
    <dataValidation type="whole" operator="greaterThanOrEqual" allowBlank="1" showInputMessage="1" showErrorMessage="1" prompt="Обшее количество учащихся ОУ" sqref="E84">
      <formula1>E83</formula1>
    </dataValidation>
    <dataValidation type="whole" showInputMessage="1" showErrorMessage="1" prompt="Общее к-во второгодников" sqref="D51:F51">
      <formula1>0</formula1>
      <formula2>D52</formula2>
    </dataValidation>
    <dataValidation type="whole" operator="greaterThanOrEqual" showInputMessage="1" showErrorMessage="1" prompt="Общее количество учащихся 9- 11 кл. (суммарно за три года)" sqref="D56:G56">
      <formula1>D55</formula1>
    </dataValidation>
    <dataValidation type="whole" operator="greaterThanOrEqual" showInputMessage="1" showErrorMessage="1" prompt="Общее количество выпускников 9 кл." sqref="D48:F48">
      <formula1>D47</formula1>
    </dataValidation>
    <dataValidation type="whole" operator="lessThanOrEqual" showInputMessage="1" showErrorMessage="1" prompt="К-во выпускников 9 кл., продолживших обучение в данной ОО" sqref="D47:F47">
      <formula1>D48</formula1>
    </dataValidation>
    <dataValidation type="whole" operator="lessThanOrEqual" showInputMessage="1" showErrorMessage="1" prompt="К-во выпускников 11 кл., получивших аттестат" sqref="D39:F39">
      <formula1>D40</formula1>
    </dataValidation>
    <dataValidation type="whole" operator="greaterThanOrEqual" showInputMessage="1" showErrorMessage="1" prompt="Общее количество выпускников 11 кл." sqref="D40:F40">
      <formula1>D39</formula1>
    </dataValidation>
    <dataValidation type="whole" showInputMessage="1" showErrorMessage="1" sqref="D133:F133">
      <formula1>0</formula1>
      <formula2>D134</formula2>
    </dataValidation>
    <dataValidation type="whole" showErrorMessage="1" prompt="Обшее количество учащихся ОУ" sqref="E96:F96 E105:F105">
      <formula1>0</formula1>
      <formula2>E97</formula2>
    </dataValidation>
    <dataValidation type="whole" operator="lessThanOrEqual" showInputMessage="1" showErrorMessage="1" prompt="Кол-во педагогов, имеющих высшую квалификационную категорию" sqref="D92:F92">
      <formula1>D93</formula1>
    </dataValidation>
    <dataValidation type="whole" showErrorMessage="1" sqref="D105 D96">
      <formula1>0</formula1>
      <formula2>D106</formula2>
    </dataValidation>
    <dataValidation type="whole" operator="greaterThanOrEqual" showInputMessage="1" showErrorMessage="1" prompt="Общее количество учащихся ОО" sqref="D52:F52 D130:F130 D134:F134">
      <formula1>D51</formula1>
    </dataValidation>
    <dataValidation type="whole" operator="greaterThanOrEqual" showInputMessage="1" showErrorMessage="1" prompt="Обшее количество учащихся ОО" sqref="D175:F175 D168:F168">
      <formula1>D174</formula1>
    </dataValidation>
    <dataValidation type="whole" operator="lessThanOrEqual" showInputMessage="1" showErrorMessage="1" prompt="Кол-во педагогических работников (включая руководителей), прошедших повышение квалификации и/или проф.переподготовку в соответствии с ФГОС" sqref="D179:F179">
      <formula1>D180</formula1>
    </dataValidation>
    <dataValidation type="whole" operator="greaterThanOrEqual" showErrorMessage="1" prompt="Общее количество учащихся ОО" sqref="E135:F135 E149">
      <formula1>E134</formula1>
    </dataValidation>
    <dataValidation type="list" showInputMessage="1" showErrorMessage="1" promptTitle="Выберите значение" prompt="Выберите из списка да или нет" error="Только да или нет!" sqref="E125 D135 D125:D126 D107 D16:J16 D18:G18 D63:F63 D20:I20 D121:G121 D111:D114 D102 D89 D84 D74:D76 D73:G73 D123:J123 D145 D149 D170:F170 D163:D164 D139:F139 D137 D109:F109 D147:E147 D171">
      <formula1>"да,нет"</formula1>
    </dataValidation>
    <dataValidation type="whole" showInputMessage="1" showErrorMessage="1" sqref="D190:F190">
      <formula1>0</formula1>
      <formula2>100</formula2>
    </dataValidation>
    <dataValidation type="whole" operator="greaterThanOrEqual" showInputMessage="1" showErrorMessage="1" prompt="Общее количество педагогических работников и руководителей, работающих  в ОУ (без совместителей)." sqref="D180:F180">
      <formula1>D180</formula1>
    </dataValidation>
    <dataValidation type="whole" operator="greaterThanOrEqual" showInputMessage="1" showErrorMessage="1" sqref="D184:F184 D106:F106">
      <formula1>0</formula1>
    </dataValidation>
    <dataValidation type="whole" operator="greaterThanOrEqual" showInputMessage="1" showErrorMessage="1" prompt="Количество победителей фестивалей, конкурсов, смотров, спортивных соревнований от общего количества учащихся (суммарно за последние 3 года)" sqref="D154:G154">
      <formula1>0</formula1>
    </dataValidation>
    <dataValidation type="whole" operator="greaterThanOrEqual" showInputMessage="1" showErrorMessage="1" prompt="Количество направлений, по которым школа обеспечивает дополнительное образование" sqref="D162:F162">
      <formula1>0</formula1>
    </dataValidation>
    <dataValidation type="whole" operator="greaterThanOrEqual" showInputMessage="1" showErrorMessage="1" prompt="Количество фестивалей, конкурсов, смотров, спортивных соревнований, в которых принимала участие ОО (суммарно за последние три года)" sqref="D151:G151">
      <formula1>0</formula1>
    </dataValidation>
    <dataValidation type="whole" operator="greaterThan" allowBlank="1" showInputMessage="1" showErrorMessage="1" prompt="Общее количество учащихся ОО" sqref="D143:F143">
      <formula1>0</formula1>
    </dataValidation>
    <dataValidation type="whole" operator="greaterThanOrEqual" showInputMessage="1" showErrorMessage="1" prompt="Количество учителей-победителей конкурсов профессионального мастерства" sqref="D158:G158">
      <formula1>0</formula1>
    </dataValidation>
    <dataValidation type="list" showInputMessage="1" showErrorMessage="1" promptTitle="Выберите значение" prompt="Выберите из списка" error="Только да или нет!" sqref="D144">
      <formula1>"да,нет"</formula1>
    </dataValidation>
    <dataValidation showErrorMessage="1" promptTitle="Выберите значение" prompt="Выберите из списка да или нет" error="Только да или нет!" sqref="D146:E146"/>
    <dataValidation type="whole" operator="greaterThanOrEqual" allowBlank="1" showInputMessage="1" showErrorMessage="1" prompt="Общее количество педагогов, работающих  в ОУ (без совместителей)." sqref="E74">
      <formula1>#REF!</formula1>
    </dataValidation>
    <dataValidation type="whole" operator="greaterThanOrEqual" showInputMessage="1" showErrorMessage="1" prompt="Кол-во семинаров, конференций,стажировок, проведенных на базе образовательной организации (суммарно за 3 года)" sqref="D78:G78">
      <formula1>0</formula1>
    </dataValidation>
    <dataValidation type="whole" operator="greaterThanOrEqual" showErrorMessage="1" prompt="Обшее количество учащихся ОУ" sqref="D97:F97">
      <formula1>0</formula1>
    </dataValidation>
    <dataValidation operator="greaterThanOrEqual" showInputMessage="1" showErrorMessage="1" sqref="D83:F83 D44:F44 D93:F93 D101:F101 D159 D188:F188"/>
    <dataValidation operator="equal" allowBlank="1" showInputMessage="1" showErrorMessage="1" prompt="Общее количество учащихся 9- 11 кл. (суммарно за три года)" sqref="D60:G60"/>
    <dataValidation type="whole" operator="greaterThanOrEqual" showInputMessage="1" showErrorMessage="1" prompt="Количество учащихся 9-11 кл., участвующих в научно-технических конференциях (суммарно за три года)" sqref="F59 D59">
      <formula1>0</formula1>
    </dataValidation>
    <dataValidation type="whole" operator="greaterThanOrEqual" showInputMessage="1" showErrorMessage="1" prompt="Количество учащихся 9-11кл.,  участвующих в предметных олимпиадах (суммарно за три года)" sqref="F55">
      <formula1>0</formula1>
    </dataValidation>
    <dataValidation type="whole" operator="greaterThanOrEqual" showInputMessage="1" showErrorMessage="1" prompt="Количество учащихся 9-11 кл., участвующих в предметных олимпиадах (суммарно за три года)" sqref="D55">
      <formula1>0</formula1>
    </dataValidation>
    <dataValidation type="whole" operator="greaterThanOrEqual" showInputMessage="1" showErrorMessage="1" prompt="Количество учащихся 9-11кл., участвующих в научно-технических конференциях (суммарно за три года)" sqref="G59 E59">
      <formula1>0</formula1>
    </dataValidation>
    <dataValidation type="whole" operator="greaterThanOrEqual" showInputMessage="1" showErrorMessage="1" prompt="Количество учащихся 9-11кл., участвующих в предметных олимпиадах (суммарно за три года)" sqref="G55 E55">
      <formula1>0</formula1>
    </dataValidation>
    <dataValidation type="whole" allowBlank="1" showInputMessage="1" showErrorMessage="1" sqref="D3">
      <formula1>1</formula1>
      <formula2>99999</formula2>
    </dataValidation>
    <dataValidation type="whole" operator="greaterThanOrEqual" showInputMessage="1" error="Только да или нет!" sqref="D65:E65 D67:E67">
      <formula1>0</formula1>
    </dataValidation>
    <dataValidation type="whole" showInputMessage="1" showErrorMessage="1" sqref="D4:J4">
      <formula1>999999999</formula1>
      <formula2>9999999999</formula2>
    </dataValidation>
    <dataValidation type="list" showInputMessage="1" showErrorMessage="1" sqref="D11:J11">
      <formula1>katpos</formula1>
    </dataValidation>
    <dataValidation type="list" showInputMessage="1" showErrorMessage="1" sqref="D12:J12">
      <formula1>spi</formula1>
    </dataValidation>
    <dataValidation type="list" showInputMessage="1" showErrorMessage="1" sqref="D14:J14">
      <formula1>ouu</formula1>
    </dataValidation>
    <dataValidation type="list" showInputMessage="1" showErrorMessage="1" sqref="D23:J23">
      <formula1>spi3</formula1>
    </dataValidation>
    <dataValidation type="decimal" showInputMessage="1" showErrorMessage="1" sqref="D36:F36 D34:F34">
      <formula1>0</formula1>
      <formula2>100</formula2>
    </dataValidation>
    <dataValidation showErrorMessage="1" promptTitle="Выберите значение" prompt="Выберите из списка да или нет" error="Только да или нет!" sqref="E126"/>
    <dataValidation type="whole" operator="greaterThanOrEqual" allowBlank="1" showInputMessage="1" showErrorMessage="1" sqref="D71:F71">
      <formula1>0</formula1>
    </dataValidation>
    <dataValidation type="whole" operator="greaterThanOrEqual" showInputMessage="1" showErrorMessage="1" prompt="Обшее количество учащихся основного общего и среднего общего образования" sqref="D119:F119">
      <formula1>D118</formula1>
    </dataValidation>
  </dataValidations>
  <printOptions/>
  <pageMargins left="0.26" right="0.17" top="0.25" bottom="0.1968503937007874" header="0.26" footer="0.19"/>
  <pageSetup fitToHeight="8" horizontalDpi="600" verticalDpi="600" orientation="landscape" paperSize="9" scale="99" r:id="rId1"/>
  <rowBreaks count="13" manualBreakCount="13">
    <brk id="18" min="1" max="9" man="1"/>
    <brk id="31" min="1" max="9" man="1"/>
    <brk id="48" min="1" max="9" man="1"/>
    <brk id="65" min="1" max="9" man="1"/>
    <brk id="78" min="1" max="9" man="1"/>
    <brk id="89" min="1" max="9" man="1"/>
    <brk id="102" min="1" max="9" man="1"/>
    <brk id="114" min="1" max="9" man="1"/>
    <brk id="130" min="1" max="9" man="1"/>
    <brk id="147" min="1" max="9" man="1"/>
    <brk id="162" min="1" max="9" man="1"/>
    <brk id="175" min="1" max="9" man="1"/>
    <brk id="184" min="1" max="9" man="1"/>
  </rowBreaks>
  <ignoredErrors>
    <ignoredError sqref="E54" formula="1"/>
    <ignoredError sqref="D15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50" sqref="B50"/>
    </sheetView>
  </sheetViews>
  <sheetFormatPr defaultColWidth="9.00390625" defaultRowHeight="12.75"/>
  <cols>
    <col min="1" max="1" width="54.75390625" style="0" customWidth="1"/>
  </cols>
  <sheetData>
    <row r="1" ht="12.75">
      <c r="A1" t="s">
        <v>57</v>
      </c>
    </row>
    <row r="4" ht="15.75">
      <c r="A4" s="17" t="s">
        <v>122</v>
      </c>
    </row>
    <row r="6" ht="12.75">
      <c r="A6" s="18" t="s">
        <v>123</v>
      </c>
    </row>
    <row r="7" ht="12.75">
      <c r="A7" s="18" t="s">
        <v>124</v>
      </c>
    </row>
    <row r="8" ht="12.75">
      <c r="A8" s="18" t="s">
        <v>121</v>
      </c>
    </row>
    <row r="9" ht="12.75">
      <c r="A9" s="18" t="s">
        <v>125</v>
      </c>
    </row>
    <row r="10" ht="12.75">
      <c r="A10" s="18" t="s">
        <v>126</v>
      </c>
    </row>
    <row r="11" ht="12.75">
      <c r="A11" s="18" t="s">
        <v>127</v>
      </c>
    </row>
    <row r="12" ht="12.75">
      <c r="A12" s="18" t="s">
        <v>120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52" sqref="A52"/>
    </sheetView>
  </sheetViews>
  <sheetFormatPr defaultColWidth="9.00390625" defaultRowHeight="12.75"/>
  <cols>
    <col min="1" max="1" width="50.25390625" style="0" customWidth="1"/>
    <col min="4" max="4" width="34.00390625" style="0" customWidth="1"/>
    <col min="5" max="5" width="16.625" style="0" customWidth="1"/>
  </cols>
  <sheetData>
    <row r="1" ht="12.75">
      <c r="B1" t="s">
        <v>57</v>
      </c>
    </row>
    <row r="2" spans="1:5" ht="15.75">
      <c r="A2" s="3" t="s">
        <v>58</v>
      </c>
      <c r="C2" s="20" t="s">
        <v>135</v>
      </c>
      <c r="E2" s="20" t="s">
        <v>140</v>
      </c>
    </row>
    <row r="3" spans="1:5" ht="17.25" customHeight="1">
      <c r="A3" s="15" t="s">
        <v>155</v>
      </c>
      <c r="C3" t="s">
        <v>137</v>
      </c>
      <c r="E3" t="s">
        <v>141</v>
      </c>
    </row>
    <row r="4" spans="1:5" ht="12.75">
      <c r="A4" s="15" t="s">
        <v>154</v>
      </c>
      <c r="B4" s="5"/>
      <c r="C4" t="s">
        <v>136</v>
      </c>
      <c r="E4" t="s">
        <v>142</v>
      </c>
    </row>
    <row r="5" spans="1:5" ht="12.75">
      <c r="A5" s="15" t="s">
        <v>156</v>
      </c>
      <c r="B5" s="5"/>
      <c r="E5" t="s">
        <v>143</v>
      </c>
    </row>
    <row r="6" spans="1:5" ht="12.75">
      <c r="A6" s="4" t="s">
        <v>59</v>
      </c>
      <c r="B6" s="5"/>
      <c r="E6" t="s">
        <v>144</v>
      </c>
    </row>
    <row r="7" spans="1:5" ht="12.75">
      <c r="A7" s="4" t="s">
        <v>60</v>
      </c>
      <c r="B7" s="5"/>
      <c r="E7" t="s">
        <v>145</v>
      </c>
    </row>
    <row r="8" spans="1:5" ht="12.75">
      <c r="A8" s="4" t="s">
        <v>61</v>
      </c>
      <c r="B8" s="5"/>
      <c r="E8" t="s">
        <v>146</v>
      </c>
    </row>
    <row r="9" spans="1:5" ht="12.75">
      <c r="A9" s="4" t="s">
        <v>62</v>
      </c>
      <c r="B9" s="5"/>
      <c r="E9" t="s">
        <v>147</v>
      </c>
    </row>
    <row r="10" spans="1:5" ht="12.75">
      <c r="A10" s="4" t="s">
        <v>63</v>
      </c>
      <c r="B10" s="5"/>
      <c r="E10" t="s">
        <v>148</v>
      </c>
    </row>
    <row r="11" spans="1:2" ht="12.75">
      <c r="A11" s="4" t="s">
        <v>64</v>
      </c>
      <c r="B11" s="5"/>
    </row>
    <row r="12" spans="1:2" ht="12.75">
      <c r="A12" s="4" t="s">
        <v>65</v>
      </c>
      <c r="B12" s="5"/>
    </row>
    <row r="13" spans="1:2" ht="12.75">
      <c r="A13" s="4" t="s">
        <v>66</v>
      </c>
      <c r="B13" s="5"/>
    </row>
    <row r="14" spans="1:2" ht="12.75">
      <c r="A14" s="4" t="s">
        <v>67</v>
      </c>
      <c r="B14" s="5"/>
    </row>
    <row r="15" spans="1:5" ht="12.75">
      <c r="A15" s="4" t="s">
        <v>68</v>
      </c>
      <c r="B15" s="5"/>
      <c r="C15" s="20"/>
      <c r="E15" s="20"/>
    </row>
    <row r="16" spans="1:5" ht="15.75">
      <c r="A16" s="4" t="s">
        <v>69</v>
      </c>
      <c r="B16" s="5"/>
      <c r="C16" s="21"/>
      <c r="E16" s="21"/>
    </row>
    <row r="17" spans="1:5" ht="15.75">
      <c r="A17" s="4" t="s">
        <v>70</v>
      </c>
      <c r="B17" s="5"/>
      <c r="C17" s="21"/>
      <c r="E17" s="21"/>
    </row>
    <row r="18" spans="1:5" ht="15.75">
      <c r="A18" s="4" t="s">
        <v>71</v>
      </c>
      <c r="B18" s="5"/>
      <c r="C18" s="21"/>
      <c r="E18" s="21"/>
    </row>
    <row r="19" spans="1:5" ht="15.75">
      <c r="A19" s="4" t="s">
        <v>138</v>
      </c>
      <c r="B19" s="5"/>
      <c r="C19" s="21"/>
      <c r="E19" s="21"/>
    </row>
    <row r="20" spans="1:5" ht="15.75">
      <c r="A20" s="4" t="s">
        <v>72</v>
      </c>
      <c r="B20" s="5"/>
      <c r="C20" s="21"/>
      <c r="E20" s="21"/>
    </row>
    <row r="21" spans="1:5" ht="15.75">
      <c r="A21" s="4" t="s">
        <v>73</v>
      </c>
      <c r="B21" s="5"/>
      <c r="C21" s="21"/>
      <c r="E21" s="21"/>
    </row>
    <row r="22" spans="1:5" ht="15.75">
      <c r="A22" s="4" t="s">
        <v>74</v>
      </c>
      <c r="B22" s="5"/>
      <c r="C22" s="21"/>
      <c r="E22" s="21"/>
    </row>
    <row r="23" spans="1:5" ht="15.75">
      <c r="A23" s="4" t="s">
        <v>281</v>
      </c>
      <c r="B23" s="5"/>
      <c r="C23" s="21"/>
      <c r="E23" s="21"/>
    </row>
    <row r="24" spans="1:5" ht="15.75">
      <c r="A24" s="4" t="s">
        <v>75</v>
      </c>
      <c r="B24" s="5"/>
      <c r="E24" s="21"/>
    </row>
    <row r="25" spans="1:5" ht="15.75">
      <c r="A25" s="4" t="s">
        <v>76</v>
      </c>
      <c r="B25" s="5"/>
      <c r="E25" s="21"/>
    </row>
    <row r="26" spans="1:5" ht="15.75">
      <c r="A26" s="4" t="s">
        <v>77</v>
      </c>
      <c r="B26" s="5"/>
      <c r="E26" s="21"/>
    </row>
    <row r="27" spans="1:5" ht="15.75">
      <c r="A27" s="4" t="s">
        <v>78</v>
      </c>
      <c r="B27" s="5"/>
      <c r="E27" s="21"/>
    </row>
    <row r="28" spans="1:5" ht="15.75">
      <c r="A28" s="4" t="s">
        <v>79</v>
      </c>
      <c r="B28" s="5"/>
      <c r="E28" s="21"/>
    </row>
    <row r="29" spans="1:5" ht="15.75">
      <c r="A29" s="4" t="s">
        <v>80</v>
      </c>
      <c r="B29" s="5"/>
      <c r="E29" s="21"/>
    </row>
    <row r="30" spans="1:5" ht="15.75">
      <c r="A30" s="4" t="s">
        <v>81</v>
      </c>
      <c r="B30" s="5"/>
      <c r="E30" s="21"/>
    </row>
    <row r="31" spans="1:5" ht="15.75">
      <c r="A31" s="4" t="s">
        <v>82</v>
      </c>
      <c r="B31" s="5"/>
      <c r="E31" s="21"/>
    </row>
    <row r="32" spans="1:5" ht="15.75">
      <c r="A32" s="4" t="s">
        <v>83</v>
      </c>
      <c r="B32" s="5"/>
      <c r="E32" s="21"/>
    </row>
    <row r="33" spans="1:5" ht="15.75">
      <c r="A33" s="4" t="s">
        <v>282</v>
      </c>
      <c r="B33" s="5"/>
      <c r="E33" s="21"/>
    </row>
    <row r="34" spans="1:5" ht="15.75">
      <c r="A34" s="4" t="s">
        <v>84</v>
      </c>
      <c r="B34" s="5"/>
      <c r="E34" s="21"/>
    </row>
    <row r="35" spans="1:5" ht="15.75">
      <c r="A35" s="4" t="s">
        <v>85</v>
      </c>
      <c r="B35" s="5"/>
      <c r="E35" s="21"/>
    </row>
    <row r="36" spans="1:5" ht="15.75">
      <c r="A36" s="4" t="s">
        <v>86</v>
      </c>
      <c r="B36" s="5"/>
      <c r="E36" s="21"/>
    </row>
    <row r="37" spans="1:5" ht="15.75">
      <c r="A37" s="4" t="s">
        <v>87</v>
      </c>
      <c r="B37" s="5"/>
      <c r="E37" s="21"/>
    </row>
    <row r="38" spans="1:5" ht="15.75">
      <c r="A38" s="4" t="s">
        <v>88</v>
      </c>
      <c r="B38" s="5"/>
      <c r="E38" s="21"/>
    </row>
    <row r="39" spans="1:5" ht="15.75">
      <c r="A39" s="4" t="s">
        <v>89</v>
      </c>
      <c r="B39" s="5"/>
      <c r="E39" s="21"/>
    </row>
    <row r="40" spans="1:5" ht="15.75">
      <c r="A40" s="4" t="s">
        <v>90</v>
      </c>
      <c r="B40" s="5"/>
      <c r="E40" s="21"/>
    </row>
    <row r="41" spans="1:5" ht="15.75">
      <c r="A41" s="4" t="s">
        <v>91</v>
      </c>
      <c r="B41" s="5"/>
      <c r="E41" s="21"/>
    </row>
    <row r="42" spans="1:5" ht="15.75">
      <c r="A42" s="4" t="s">
        <v>92</v>
      </c>
      <c r="B42" s="5"/>
      <c r="E42" s="21"/>
    </row>
    <row r="43" spans="1:5" ht="15.75">
      <c r="A43" s="4" t="s">
        <v>139</v>
      </c>
      <c r="B43" s="5"/>
      <c r="E43" s="21"/>
    </row>
    <row r="44" spans="1:5" ht="15.75">
      <c r="A44" s="4" t="s">
        <v>93</v>
      </c>
      <c r="B44" s="5"/>
      <c r="E44" s="21"/>
    </row>
    <row r="45" spans="1:5" ht="15.75">
      <c r="A45" s="4" t="s">
        <v>94</v>
      </c>
      <c r="B45" s="5"/>
      <c r="E45" s="21"/>
    </row>
    <row r="46" spans="1:5" ht="15.75">
      <c r="A46" s="4" t="s">
        <v>95</v>
      </c>
      <c r="B46" s="5"/>
      <c r="E46" s="21"/>
    </row>
    <row r="47" spans="1:5" ht="15.75">
      <c r="A47" s="4" t="s">
        <v>96</v>
      </c>
      <c r="B47" s="5"/>
      <c r="E47" s="21"/>
    </row>
    <row r="48" spans="1:2" ht="12.75">
      <c r="A48" s="4" t="s">
        <v>97</v>
      </c>
      <c r="B48" s="5"/>
    </row>
    <row r="49" spans="1:2" ht="12.75">
      <c r="A49" s="4" t="s">
        <v>98</v>
      </c>
      <c r="B49" s="5"/>
    </row>
    <row r="50" spans="1:2" ht="12.75">
      <c r="A50" s="4" t="s">
        <v>100</v>
      </c>
      <c r="B50" s="5"/>
    </row>
    <row r="51" spans="1:2" ht="12.75">
      <c r="A51" s="4" t="s">
        <v>101</v>
      </c>
      <c r="B51" s="5"/>
    </row>
    <row r="52" spans="1:2" ht="12.75">
      <c r="A52" s="4" t="s">
        <v>284</v>
      </c>
      <c r="B52" s="5"/>
    </row>
    <row r="53" spans="1:2" ht="12.75">
      <c r="A53" s="4" t="s">
        <v>102</v>
      </c>
      <c r="B53" s="5"/>
    </row>
    <row r="54" spans="1:2" ht="12.75">
      <c r="A54" s="4" t="s">
        <v>103</v>
      </c>
      <c r="B54" s="5"/>
    </row>
    <row r="55" spans="1:2" ht="12.75">
      <c r="A55" s="4" t="s">
        <v>104</v>
      </c>
      <c r="B55" s="5"/>
    </row>
    <row r="56" spans="1:2" ht="12.75">
      <c r="A56" s="4" t="s">
        <v>105</v>
      </c>
      <c r="B56" s="5"/>
    </row>
    <row r="57" spans="1:2" ht="12.75">
      <c r="A57" s="4" t="s">
        <v>106</v>
      </c>
      <c r="B57" s="5"/>
    </row>
    <row r="58" spans="1:2" ht="12.75">
      <c r="A58" s="4" t="s">
        <v>107</v>
      </c>
      <c r="B58" s="5"/>
    </row>
    <row r="59" spans="1:2" ht="12.75">
      <c r="A59" s="4" t="s">
        <v>108</v>
      </c>
      <c r="B59" s="5"/>
    </row>
    <row r="60" spans="1:2" ht="12.75">
      <c r="A60" s="4" t="s">
        <v>109</v>
      </c>
      <c r="B60" s="5"/>
    </row>
    <row r="61" spans="1:2" ht="12.75">
      <c r="A61" s="4" t="s">
        <v>110</v>
      </c>
      <c r="B61" s="5"/>
    </row>
    <row r="62" spans="1:2" ht="12.75">
      <c r="A62" s="4" t="s">
        <v>111</v>
      </c>
      <c r="B62" s="5"/>
    </row>
    <row r="63" ht="12.75">
      <c r="A63" s="4" t="s">
        <v>112</v>
      </c>
    </row>
    <row r="64" ht="12.75">
      <c r="A64" s="4" t="s">
        <v>283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гыу</cp:lastModifiedBy>
  <cp:lastPrinted>2017-01-13T10:28:38Z</cp:lastPrinted>
  <dcterms:created xsi:type="dcterms:W3CDTF">2009-02-06T08:44:58Z</dcterms:created>
  <dcterms:modified xsi:type="dcterms:W3CDTF">2017-01-23T09:11:44Z</dcterms:modified>
  <cp:category/>
  <cp:version/>
  <cp:contentType/>
  <cp:contentStatus/>
</cp:coreProperties>
</file>